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Поступление_2015" sheetId="1" r:id="rId1"/>
    <sheet name="Распределение_2015" sheetId="2" r:id="rId2"/>
  </sheets>
  <definedNames/>
  <calcPr fullCalcOnLoad="1"/>
</workbook>
</file>

<file path=xl/sharedStrings.xml><?xml version="1.0" encoding="utf-8"?>
<sst xmlns="http://schemas.openxmlformats.org/spreadsheetml/2006/main" count="119" uniqueCount="91">
  <si>
    <r>
      <t xml:space="preserve">                                             </t>
    </r>
    <r>
      <rPr>
        <sz val="12"/>
        <rFont val="Times New Roman Cyr"/>
        <family val="1"/>
      </rPr>
      <t>Информация</t>
    </r>
    <r>
      <rPr>
        <sz val="10"/>
        <rFont val="Times New Roman Cyr"/>
        <family val="1"/>
      </rPr>
      <t xml:space="preserve"> о количестве электроэнергии,  </t>
    </r>
  </si>
  <si>
    <t xml:space="preserve">               поступившей в сеть Молдавской энергосистемы</t>
  </si>
  <si>
    <t>за 2015 год</t>
  </si>
  <si>
    <t>№</t>
  </si>
  <si>
    <t xml:space="preserve">     2014 г.</t>
  </si>
  <si>
    <t xml:space="preserve">     2015 г.</t>
  </si>
  <si>
    <t xml:space="preserve">      Отклонение</t>
  </si>
  <si>
    <t>п\п</t>
  </si>
  <si>
    <t>Наименование</t>
  </si>
  <si>
    <t>К-во поставл.</t>
  </si>
  <si>
    <t>Уд.в.</t>
  </si>
  <si>
    <t xml:space="preserve">    (-) снижение</t>
  </si>
  <si>
    <t>эл.эн.</t>
  </si>
  <si>
    <t xml:space="preserve">    (+) прирост</t>
  </si>
  <si>
    <t>млн.кВт.ч</t>
  </si>
  <si>
    <t>%</t>
  </si>
  <si>
    <r>
      <t xml:space="preserve">Поступило </t>
    </r>
    <r>
      <rPr>
        <sz val="9"/>
        <rFont val="Times New Roman Cyr"/>
        <family val="1"/>
      </rPr>
      <t>от</t>
    </r>
    <r>
      <rPr>
        <b/>
        <sz val="9"/>
        <rFont val="Times New Roman Cyr"/>
        <family val="1"/>
      </rPr>
      <t>:</t>
    </r>
    <r>
      <rPr>
        <b/>
        <sz val="11"/>
        <rFont val="Times New Roman Cyr"/>
        <family val="1"/>
      </rPr>
      <t xml:space="preserve"> </t>
    </r>
  </si>
  <si>
    <t>I.</t>
  </si>
  <si>
    <r>
      <t>Электростанций</t>
    </r>
    <r>
      <rPr>
        <b/>
        <sz val="8"/>
        <rFont val="Times New Roman Cyr"/>
        <family val="1"/>
      </rPr>
      <t xml:space="preserve"> Молд. энергосистемы</t>
    </r>
  </si>
  <si>
    <t>в т.ч.</t>
  </si>
  <si>
    <t>Правобережного энергорайона</t>
  </si>
  <si>
    <t xml:space="preserve">    - AO "CET-2" (de la CET-1)</t>
  </si>
  <si>
    <t xml:space="preserve">    - AO "CET-2"</t>
  </si>
  <si>
    <t xml:space="preserve">    - AO "CET-Nord"</t>
  </si>
  <si>
    <t xml:space="preserve">    - ГП "NHE Costeşti"</t>
  </si>
  <si>
    <t xml:space="preserve">    - Бл. станции сах. заводов</t>
  </si>
  <si>
    <t xml:space="preserve">    - Staţia Biogaz (Drochia f/z)</t>
  </si>
  <si>
    <t xml:space="preserve">    -  Mini Generator  ."Covoare Lux" SRL</t>
  </si>
  <si>
    <t>Левобережного энергорайона</t>
  </si>
  <si>
    <t xml:space="preserve">    - ЗАО МГРЭС</t>
  </si>
  <si>
    <t xml:space="preserve">    - Дубоссарская ГЭС</t>
  </si>
  <si>
    <t>II.</t>
  </si>
  <si>
    <t>Других источников</t>
  </si>
  <si>
    <t xml:space="preserve">    - ОЭС Украины</t>
  </si>
  <si>
    <t xml:space="preserve">из них </t>
  </si>
  <si>
    <r>
      <t xml:space="preserve">по линиям связи с </t>
    </r>
    <r>
      <rPr>
        <b/>
        <sz val="9"/>
        <rFont val="Times New Roman"/>
        <family val="1"/>
      </rPr>
      <t>Правобер.</t>
    </r>
    <r>
      <rPr>
        <sz val="9"/>
        <rFont val="Times New Roman"/>
        <family val="1"/>
      </rPr>
      <t xml:space="preserve"> энерг. район</t>
    </r>
  </si>
  <si>
    <r>
      <t xml:space="preserve">по линиям связи с </t>
    </r>
    <r>
      <rPr>
        <b/>
        <sz val="9"/>
        <rFont val="Times New Roman"/>
        <family val="1"/>
      </rPr>
      <t>Левобер.</t>
    </r>
    <r>
      <rPr>
        <sz val="9"/>
        <rFont val="Times New Roman"/>
        <family val="1"/>
      </rPr>
      <t xml:space="preserve"> энерг. район</t>
    </r>
  </si>
  <si>
    <t>III.</t>
  </si>
  <si>
    <r>
      <t xml:space="preserve">Всего поступило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электроэнергии</t>
    </r>
  </si>
  <si>
    <r>
      <t xml:space="preserve">   - в сеть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>. энерг. района</t>
    </r>
  </si>
  <si>
    <r>
      <t xml:space="preserve">    - в сеть </t>
    </r>
    <r>
      <rPr>
        <b/>
        <sz val="10"/>
        <rFont val="Times New Roman Cyr"/>
        <family val="1"/>
      </rPr>
      <t>Левобер</t>
    </r>
    <r>
      <rPr>
        <sz val="10"/>
        <rFont val="Times New Roman Cyr"/>
        <family val="1"/>
      </rPr>
      <t>. энерг. района</t>
    </r>
  </si>
  <si>
    <t>IV.</t>
  </si>
  <si>
    <r>
      <t>Распределение эл.эн.</t>
    </r>
    <r>
      <rPr>
        <b/>
        <sz val="8"/>
        <rFont val="Times New Roman"/>
        <family val="1"/>
      </rPr>
      <t>,</t>
    </r>
    <r>
      <rPr>
        <sz val="9"/>
        <rFont val="Times New Roman"/>
        <family val="1"/>
      </rPr>
      <t xml:space="preserve"> поступившей:</t>
    </r>
  </si>
  <si>
    <t>от  ЭнергоКапитала,выработанной на</t>
  </si>
  <si>
    <t>ЗАО МГРЭС</t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</si>
  <si>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 xml:space="preserve">. энерг. района 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</si>
  <si>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Левобер</t>
    </r>
    <r>
      <rPr>
        <sz val="10"/>
        <rFont val="Times New Roman Cyr"/>
        <family val="1"/>
      </rPr>
      <t>. энерг. района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</si>
  <si>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 xml:space="preserve">экспорта </t>
    </r>
    <r>
      <rPr>
        <sz val="10"/>
        <rFont val="Times New Roman Cyr"/>
        <family val="1"/>
      </rPr>
      <t>в Румынию</t>
    </r>
  </si>
  <si>
    <r>
      <t xml:space="preserve">    - для </t>
    </r>
    <r>
      <rPr>
        <b/>
        <sz val="10"/>
        <rFont val="Times New Roman Cyr"/>
        <family val="0"/>
      </rPr>
      <t>экспорта</t>
    </r>
    <r>
      <rPr>
        <sz val="10"/>
        <rFont val="Times New Roman Cyr"/>
        <family val="1"/>
      </rPr>
      <t xml:space="preserve"> в ОЭС Украины </t>
    </r>
  </si>
  <si>
    <r>
      <t xml:space="preserve">из ОЭС  </t>
    </r>
    <r>
      <rPr>
        <b/>
        <sz val="10"/>
        <rFont val="Times New Roman"/>
        <family val="1"/>
      </rPr>
      <t xml:space="preserve">Украины 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</si>
  <si>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>. энерг. района</t>
    </r>
  </si>
  <si>
    <r>
      <t>Информация</t>
    </r>
    <r>
      <rPr>
        <sz val="10"/>
        <rFont val="Times New Roman Cyr"/>
        <family val="1"/>
      </rPr>
      <t xml:space="preserve"> о распределении электроэнергии,</t>
    </r>
  </si>
  <si>
    <r>
      <t xml:space="preserve">               поступившей в сеть </t>
    </r>
    <r>
      <rPr>
        <b/>
        <sz val="10"/>
        <rFont val="Times New Roman Cyr"/>
        <family val="1"/>
      </rPr>
      <t>Правобережного</t>
    </r>
    <r>
      <rPr>
        <sz val="10"/>
        <rFont val="Times New Roman Cyr"/>
        <family val="1"/>
      </rPr>
      <t xml:space="preserve"> энергетического района МЭС</t>
    </r>
  </si>
  <si>
    <t xml:space="preserve">           Отклонение</t>
  </si>
  <si>
    <t>К-во эл.эн.</t>
  </si>
  <si>
    <t>Уд.вес</t>
  </si>
  <si>
    <t>1.</t>
  </si>
  <si>
    <t>Поступило в сеть Правобер. энерг. района</t>
  </si>
  <si>
    <t>в т.ч. для</t>
  </si>
  <si>
    <t xml:space="preserve">   - экспорта эл.эн. в Румынию</t>
  </si>
  <si>
    <t xml:space="preserve">   - внутреннего рынка </t>
  </si>
  <si>
    <t>2.</t>
  </si>
  <si>
    <r>
      <t xml:space="preserve">Передано в сеть RED и незав. потреб.   </t>
    </r>
    <r>
      <rPr>
        <i/>
        <sz val="10"/>
        <rFont val="Times New Roman Cyr"/>
        <family val="1"/>
      </rPr>
      <t>всего</t>
    </r>
  </si>
  <si>
    <t>2.1.</t>
  </si>
  <si>
    <t xml:space="preserve">  Î.C.S. "GAS NATURAL FENOSA FE" S.R.L.</t>
  </si>
  <si>
    <t>2.2.</t>
  </si>
  <si>
    <t xml:space="preserve">  Î.C.S. "RED Union Fenosa" SA</t>
  </si>
  <si>
    <t>2.3.</t>
  </si>
  <si>
    <t>"FURNIZAREA ENERGIEI ELECTRICE Nord" SA</t>
  </si>
  <si>
    <t>2.4.</t>
  </si>
  <si>
    <t>АО "RED Nord"</t>
  </si>
  <si>
    <t>2.5.</t>
  </si>
  <si>
    <t>АО "RED Nord-Vest"</t>
  </si>
  <si>
    <t>2.6.</t>
  </si>
  <si>
    <r>
      <t>Незав.потреб .-</t>
    </r>
    <r>
      <rPr>
        <sz val="7"/>
        <rFont val="Times New Roman Cyr"/>
        <family val="1"/>
      </rPr>
      <t xml:space="preserve"> АО “LAFARGE CIMENT (MOLDOVA)”</t>
    </r>
  </si>
  <si>
    <t>2.7.</t>
  </si>
  <si>
    <t xml:space="preserve">Незав.потреб. -  </t>
  </si>
  <si>
    <t>3.</t>
  </si>
  <si>
    <r>
      <t xml:space="preserve">Передано в энергосистему Румынии </t>
    </r>
    <r>
      <rPr>
        <sz val="8"/>
        <rFont val="Times New Roman Cyr"/>
        <family val="0"/>
      </rPr>
      <t>(гос.гр.)</t>
    </r>
  </si>
  <si>
    <t>в том числе</t>
  </si>
  <si>
    <t>ЛЭП 400 кВ</t>
  </si>
  <si>
    <t>ЛЭП 110 кВ</t>
  </si>
  <si>
    <t>4.</t>
  </si>
  <si>
    <t>Всего распределено</t>
  </si>
  <si>
    <t>5.</t>
  </si>
  <si>
    <t>Технологический расход электроэнергии</t>
  </si>
  <si>
    <t>на ее передачу по высоковольтной сети</t>
  </si>
  <si>
    <t>при экспорте электроэнергии в Румынию</t>
  </si>
  <si>
    <t xml:space="preserve">       для распределения на внутреннем рынке</t>
  </si>
  <si>
    <t>оплаченные RED и НП</t>
  </si>
  <si>
    <t>оплаченные ГП "Moldelectrica"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</si>
</sst>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9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7"/>
      <name val="Times New Roman Cyr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" fillId="0" borderId="9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64" fontId="1" fillId="0" borderId="9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8" xfId="0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Border="1" applyAlignment="1">
      <alignment/>
    </xf>
    <xf numFmtId="164" fontId="13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0" borderId="10" xfId="0" applyFont="1" applyBorder="1" applyAlignment="1">
      <alignment/>
    </xf>
    <xf numFmtId="164" fontId="13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164" fontId="13" fillId="0" borderId="2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3" fillId="0" borderId="9" xfId="0" applyFont="1" applyBorder="1" applyAlignment="1">
      <alignment/>
    </xf>
    <xf numFmtId="0" fontId="11" fillId="0" borderId="9" xfId="0" applyFont="1" applyBorder="1" applyAlignment="1" quotePrefix="1">
      <alignment horizontal="left"/>
    </xf>
    <xf numFmtId="164" fontId="13" fillId="0" borderId="12" xfId="0" applyNumberFormat="1" applyFont="1" applyBorder="1" applyAlignment="1">
      <alignment horizontal="center"/>
    </xf>
    <xf numFmtId="0" fontId="11" fillId="0" borderId="9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5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" fillId="0" borderId="9" xfId="0" applyFont="1" applyFill="1" applyBorder="1" applyAlignment="1">
      <alignment/>
    </xf>
    <xf numFmtId="0" fontId="3" fillId="0" borderId="9" xfId="0" applyFont="1" applyBorder="1" applyAlignment="1">
      <alignment horizontal="left"/>
    </xf>
    <xf numFmtId="165" fontId="1" fillId="0" borderId="9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2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9" xfId="0" applyFont="1" applyFill="1" applyBorder="1" applyAlignment="1" quotePrefix="1">
      <alignment horizontal="left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7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165" fontId="16" fillId="0" borderId="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L146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31.875" style="0" customWidth="1"/>
    <col min="3" max="3" width="9.875" style="0" customWidth="1"/>
    <col min="4" max="4" width="7.875" style="0" customWidth="1"/>
    <col min="5" max="5" width="10.75390625" style="0" customWidth="1"/>
    <col min="6" max="6" width="7.125" style="0" customWidth="1"/>
    <col min="7" max="7" width="8.625" style="0" customWidth="1"/>
    <col min="8" max="8" width="7.375" style="0" customWidth="1"/>
    <col min="10" max="10" width="11.625" style="0" customWidth="1"/>
  </cols>
  <sheetData>
    <row r="2" spans="2:7" ht="15.75">
      <c r="B2" s="2" t="s">
        <v>0</v>
      </c>
      <c r="D2" s="2"/>
      <c r="E2" s="2"/>
      <c r="F2" s="2"/>
      <c r="G2" s="2"/>
    </row>
    <row r="3" spans="1:7" ht="12.75">
      <c r="A3" s="2"/>
      <c r="B3" s="2" t="s">
        <v>1</v>
      </c>
      <c r="C3" s="2"/>
      <c r="E3" s="2" t="s">
        <v>2</v>
      </c>
      <c r="G3" s="2"/>
    </row>
    <row r="4" spans="1:8" ht="13.5" thickBot="1">
      <c r="A4" s="2"/>
      <c r="B4" s="2"/>
      <c r="C4" s="2"/>
      <c r="D4" s="2"/>
      <c r="E4" s="2"/>
      <c r="F4" s="2"/>
      <c r="G4" s="2"/>
      <c r="H4" s="2"/>
    </row>
    <row r="5" spans="1:8" ht="12.75">
      <c r="A5" s="3" t="s">
        <v>3</v>
      </c>
      <c r="B5" s="4"/>
      <c r="C5" s="5" t="s">
        <v>4</v>
      </c>
      <c r="D5" s="6"/>
      <c r="E5" s="5" t="s">
        <v>5</v>
      </c>
      <c r="F5" s="7"/>
      <c r="G5" s="8" t="s">
        <v>6</v>
      </c>
      <c r="H5" s="9"/>
    </row>
    <row r="6" spans="1:8" ht="12.75">
      <c r="A6" s="10" t="s">
        <v>7</v>
      </c>
      <c r="B6" s="11" t="s">
        <v>8</v>
      </c>
      <c r="C6" s="12" t="s">
        <v>9</v>
      </c>
      <c r="D6" s="13" t="s">
        <v>10</v>
      </c>
      <c r="E6" s="12" t="s">
        <v>9</v>
      </c>
      <c r="F6" s="13" t="s">
        <v>10</v>
      </c>
      <c r="G6" s="14" t="s">
        <v>11</v>
      </c>
      <c r="H6" s="15"/>
    </row>
    <row r="7" spans="1:8" ht="12.75">
      <c r="A7" s="10"/>
      <c r="B7" s="11"/>
      <c r="C7" s="16" t="s">
        <v>12</v>
      </c>
      <c r="D7" s="17"/>
      <c r="E7" s="16" t="s">
        <v>12</v>
      </c>
      <c r="F7" s="17"/>
      <c r="G7" s="18" t="s">
        <v>13</v>
      </c>
      <c r="H7" s="19"/>
    </row>
    <row r="8" spans="1:8" ht="13.5" thickBot="1">
      <c r="A8" s="20"/>
      <c r="B8" s="21"/>
      <c r="C8" s="22" t="s">
        <v>14</v>
      </c>
      <c r="D8" s="23" t="s">
        <v>15</v>
      </c>
      <c r="E8" s="22" t="s">
        <v>14</v>
      </c>
      <c r="F8" s="23" t="s">
        <v>15</v>
      </c>
      <c r="G8" s="24" t="s">
        <v>14</v>
      </c>
      <c r="H8" s="25" t="s">
        <v>15</v>
      </c>
    </row>
    <row r="9" spans="1:8" ht="14.25">
      <c r="A9" s="26"/>
      <c r="B9" s="27" t="s">
        <v>16</v>
      </c>
      <c r="C9" s="28"/>
      <c r="D9" s="28"/>
      <c r="E9" s="29"/>
      <c r="F9" s="28"/>
      <c r="G9" s="30"/>
      <c r="H9" s="31"/>
    </row>
    <row r="10" spans="1:8" ht="7.5" customHeight="1">
      <c r="A10" s="32"/>
      <c r="B10" s="33"/>
      <c r="C10" s="17"/>
      <c r="D10" s="17"/>
      <c r="E10" s="34"/>
      <c r="F10" s="17"/>
      <c r="G10" s="34"/>
      <c r="H10" s="35"/>
    </row>
    <row r="11" spans="1:8" ht="12.75">
      <c r="A11" s="36" t="s">
        <v>17</v>
      </c>
      <c r="B11" s="37" t="s">
        <v>18</v>
      </c>
      <c r="C11" s="38">
        <f>C13+C23</f>
        <v>4655.8</v>
      </c>
      <c r="D11" s="39">
        <f>C11/C35*100</f>
        <v>86.43460503109627</v>
      </c>
      <c r="E11" s="40">
        <f>E13+E23</f>
        <v>5311.1</v>
      </c>
      <c r="F11" s="39">
        <f>E11/E35*100</f>
        <v>99.66971306322367</v>
      </c>
      <c r="G11" s="40">
        <f>G13+G23</f>
        <v>641.0000000000002</v>
      </c>
      <c r="H11" s="41">
        <f>G11/C11*100</f>
        <v>13.767773529790803</v>
      </c>
    </row>
    <row r="12" spans="1:8" ht="12.75">
      <c r="A12" s="36"/>
      <c r="B12" s="42" t="s">
        <v>19</v>
      </c>
      <c r="C12" s="38"/>
      <c r="D12" s="43"/>
      <c r="E12" s="40"/>
      <c r="F12" s="43"/>
      <c r="G12" s="40"/>
      <c r="H12" s="44"/>
    </row>
    <row r="13" spans="1:8" ht="12.75">
      <c r="A13" s="36"/>
      <c r="B13" s="45" t="s">
        <v>20</v>
      </c>
      <c r="C13" s="38">
        <f>SUM(C15:C21)</f>
        <v>776.7</v>
      </c>
      <c r="D13" s="39">
        <f>C13/C35*100</f>
        <v>14.41938178780284</v>
      </c>
      <c r="E13" s="40">
        <f>SUM(E15:E21)</f>
        <v>781.1000000000001</v>
      </c>
      <c r="F13" s="39">
        <f>E13/E35*100</f>
        <v>14.658359449771991</v>
      </c>
      <c r="G13" s="46">
        <f>SUM(G15:G21)</f>
        <v>-9.900000000000041</v>
      </c>
      <c r="H13" s="47">
        <f>G13/C13*100</f>
        <v>-1.274623406720747</v>
      </c>
    </row>
    <row r="14" spans="1:8" ht="6" customHeight="1">
      <c r="A14" s="36"/>
      <c r="B14" s="45"/>
      <c r="C14" s="38"/>
      <c r="D14" s="39"/>
      <c r="E14" s="40"/>
      <c r="F14" s="39"/>
      <c r="G14" s="46"/>
      <c r="H14" s="41"/>
    </row>
    <row r="15" spans="1:8" ht="12.75">
      <c r="A15" s="36"/>
      <c r="B15" s="48" t="s">
        <v>21</v>
      </c>
      <c r="C15" s="49">
        <v>52</v>
      </c>
      <c r="D15" s="50">
        <f>ROUND(C15/C35*100,1)</f>
        <v>1</v>
      </c>
      <c r="E15" s="51">
        <v>35.7</v>
      </c>
      <c r="F15" s="52">
        <f>ROUND((E15)/E35*100,1)</f>
        <v>0.7</v>
      </c>
      <c r="G15" s="53">
        <f>E15-C15</f>
        <v>-16.299999999999997</v>
      </c>
      <c r="H15" s="54">
        <f>G15/C15*100</f>
        <v>-31.34615384615384</v>
      </c>
    </row>
    <row r="16" spans="1:64" ht="12.75">
      <c r="A16" s="55"/>
      <c r="B16" s="48" t="s">
        <v>22</v>
      </c>
      <c r="C16" s="56">
        <v>601.1</v>
      </c>
      <c r="D16" s="52">
        <f>ROUND(C16/C35*100,1)</f>
        <v>11.2</v>
      </c>
      <c r="E16" s="51">
        <v>626.9</v>
      </c>
      <c r="F16" s="52">
        <f>ROUND(E16/E35*100,1)</f>
        <v>11.8</v>
      </c>
      <c r="G16" s="53">
        <f>E16-C16</f>
        <v>25.799999999999955</v>
      </c>
      <c r="H16" s="57">
        <f>G16/C16*100</f>
        <v>4.292131092996166</v>
      </c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12.75">
      <c r="A17" s="59"/>
      <c r="B17" s="48" t="s">
        <v>23</v>
      </c>
      <c r="C17" s="56">
        <v>50.1</v>
      </c>
      <c r="D17" s="52">
        <f>ROUND(C17/C35*100,1)</f>
        <v>0.9</v>
      </c>
      <c r="E17" s="51">
        <v>53.2</v>
      </c>
      <c r="F17" s="53">
        <f>ROUND(E17/E35*100,1)</f>
        <v>1</v>
      </c>
      <c r="G17" s="53">
        <f>E17-C17</f>
        <v>3.1000000000000014</v>
      </c>
      <c r="H17" s="57">
        <f>G17/C17*100</f>
        <v>6.187624750499005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64" ht="12.75">
      <c r="A18" s="59"/>
      <c r="B18" s="48" t="s">
        <v>24</v>
      </c>
      <c r="C18" s="56">
        <v>58.3</v>
      </c>
      <c r="D18" s="53">
        <f>C18/C35*100</f>
        <v>1.0823354683003805</v>
      </c>
      <c r="E18" s="60">
        <v>49.8</v>
      </c>
      <c r="F18" s="53">
        <f>ROUND(E18/E35*100,1)</f>
        <v>0.9</v>
      </c>
      <c r="G18" s="53">
        <f>E18-C18</f>
        <v>-8.5</v>
      </c>
      <c r="H18" s="54">
        <f>G18/C18*100</f>
        <v>-14.579759862778733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</row>
    <row r="19" spans="1:64" ht="12.75">
      <c r="A19" s="59"/>
      <c r="B19" s="48" t="s">
        <v>25</v>
      </c>
      <c r="C19" s="56">
        <v>15.2</v>
      </c>
      <c r="D19" s="53">
        <f>ROUND(C19/C35*100,1)</f>
        <v>0.3</v>
      </c>
      <c r="E19" s="60">
        <v>1.2</v>
      </c>
      <c r="F19" s="53">
        <f>ROUND(E19/E35*100,1)</f>
        <v>0</v>
      </c>
      <c r="G19" s="53">
        <f>E19-C19</f>
        <v>-14</v>
      </c>
      <c r="H19" s="54">
        <f>G19/C19*100</f>
        <v>-92.10526315789474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</row>
    <row r="20" spans="1:64" ht="12.75">
      <c r="A20" s="59"/>
      <c r="B20" s="48" t="s">
        <v>26</v>
      </c>
      <c r="C20" s="56"/>
      <c r="D20" s="53"/>
      <c r="E20" s="60">
        <v>13.7</v>
      </c>
      <c r="F20" s="53">
        <f>ROUND(E20/E35*100,1)</f>
        <v>0.3</v>
      </c>
      <c r="G20" s="53"/>
      <c r="H20" s="54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64" ht="12.75">
      <c r="A21" s="59"/>
      <c r="B21" s="48" t="s">
        <v>27</v>
      </c>
      <c r="C21" s="56"/>
      <c r="D21" s="53"/>
      <c r="E21" s="60">
        <v>0.6</v>
      </c>
      <c r="F21" s="53">
        <f>ROUND(E21/E35*100,1)</f>
        <v>0</v>
      </c>
      <c r="G21" s="53"/>
      <c r="H21" s="54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</row>
    <row r="22" spans="1:64" ht="12.75">
      <c r="A22" s="59"/>
      <c r="B22" s="61"/>
      <c r="C22" s="62"/>
      <c r="D22" s="61"/>
      <c r="E22" s="63"/>
      <c r="F22" s="61"/>
      <c r="G22" s="61"/>
      <c r="H22" s="6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</row>
    <row r="23" spans="1:64" ht="12.75">
      <c r="A23" s="59"/>
      <c r="B23" s="45" t="s">
        <v>28</v>
      </c>
      <c r="C23" s="65">
        <f>SUM(C25:C26)</f>
        <v>3879.1</v>
      </c>
      <c r="D23" s="66">
        <f>C23/C35*100</f>
        <v>72.01522324329342</v>
      </c>
      <c r="E23" s="67">
        <f>SUM(E25:E26)</f>
        <v>4530</v>
      </c>
      <c r="F23" s="66">
        <f>E23/E35*100</f>
        <v>85.01135361345167</v>
      </c>
      <c r="G23" s="68">
        <f>SUM(G25:G26)</f>
        <v>650.9000000000003</v>
      </c>
      <c r="H23" s="41">
        <f>G23/C23*100</f>
        <v>16.779665386300955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64" ht="6.75" customHeight="1">
      <c r="A24" s="59"/>
      <c r="B24" s="45"/>
      <c r="C24" s="65"/>
      <c r="D24" s="66"/>
      <c r="E24" s="67"/>
      <c r="F24" s="66"/>
      <c r="G24" s="68"/>
      <c r="H24" s="41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64" ht="12.75">
      <c r="A25" s="59"/>
      <c r="B25" s="69" t="s">
        <v>29</v>
      </c>
      <c r="C25" s="56">
        <v>3622.4</v>
      </c>
      <c r="D25" s="70">
        <f>ROUND(C25/C35*100,1)</f>
        <v>67.2</v>
      </c>
      <c r="E25" s="60">
        <v>4315.6</v>
      </c>
      <c r="F25" s="70">
        <f>ROUND(E25/E35*100,1)</f>
        <v>81</v>
      </c>
      <c r="G25" s="53">
        <f>E25-C25</f>
        <v>693.2000000000003</v>
      </c>
      <c r="H25" s="54">
        <f>G25/C25*100</f>
        <v>19.13648409893994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12.75">
      <c r="A26" s="59"/>
      <c r="B26" s="48" t="s">
        <v>30</v>
      </c>
      <c r="C26" s="49">
        <v>256.7</v>
      </c>
      <c r="D26" s="53">
        <f>ROUND(C26/C35*100,1)</f>
        <v>4.8</v>
      </c>
      <c r="E26" s="60">
        <v>214.4</v>
      </c>
      <c r="F26" s="53">
        <f>ROUND(E26/E35*100,1)</f>
        <v>4</v>
      </c>
      <c r="G26" s="53">
        <f>E26-C26</f>
        <v>-42.29999999999998</v>
      </c>
      <c r="H26" s="54">
        <f>G26/C26*100</f>
        <v>-16.47837943124269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2.75">
      <c r="A27" s="59"/>
      <c r="B27" s="61"/>
      <c r="C27" s="62"/>
      <c r="D27" s="61"/>
      <c r="E27" s="63"/>
      <c r="F27" s="61"/>
      <c r="G27" s="61"/>
      <c r="H27" s="64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64" ht="12.75">
      <c r="A28" s="71" t="s">
        <v>31</v>
      </c>
      <c r="B28" s="72" t="s">
        <v>32</v>
      </c>
      <c r="C28" s="73">
        <v>730.7</v>
      </c>
      <c r="D28" s="74">
        <f>C28/C35*100</f>
        <v>13.56539496890374</v>
      </c>
      <c r="E28" s="75">
        <v>17.6</v>
      </c>
      <c r="F28" s="74">
        <f>E28/E35*100</f>
        <v>0.3302869367763244</v>
      </c>
      <c r="G28" s="76">
        <f>E28-C28</f>
        <v>-713.1</v>
      </c>
      <c r="H28" s="41">
        <f>G28/C28*100</f>
        <v>-97.59135075954563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64" ht="9.75" customHeight="1">
      <c r="A29" s="71"/>
      <c r="B29" s="42" t="s">
        <v>19</v>
      </c>
      <c r="C29" s="73"/>
      <c r="D29" s="77"/>
      <c r="E29" s="78"/>
      <c r="F29" s="77"/>
      <c r="G29" s="79"/>
      <c r="H29" s="41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64" ht="12.75">
      <c r="A30" s="59"/>
      <c r="B30" s="48" t="s">
        <v>33</v>
      </c>
      <c r="C30" s="52">
        <v>730.7</v>
      </c>
      <c r="D30" s="52">
        <f>ROUND(C30/C35*100,1)</f>
        <v>13.6</v>
      </c>
      <c r="E30" s="80">
        <v>17.6</v>
      </c>
      <c r="F30" s="52">
        <f>ROUND(E30/E35*100,1)</f>
        <v>0.3</v>
      </c>
      <c r="G30" s="53">
        <f>E30-C30</f>
        <v>-713.1</v>
      </c>
      <c r="H30" s="54">
        <f>G30/C30*100</f>
        <v>-97.59135075954563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64" ht="10.5" customHeight="1">
      <c r="A31" s="55"/>
      <c r="B31" s="81" t="s">
        <v>34</v>
      </c>
      <c r="C31" s="82"/>
      <c r="D31" s="52"/>
      <c r="E31" s="83"/>
      <c r="F31" s="52"/>
      <c r="G31" s="53"/>
      <c r="H31" s="5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64" ht="12.75">
      <c r="A32" s="55"/>
      <c r="B32" s="84" t="s">
        <v>35</v>
      </c>
      <c r="C32" s="82">
        <v>1186.3</v>
      </c>
      <c r="D32" s="52"/>
      <c r="E32" s="83">
        <f>1501954525/1000000</f>
        <v>1501.954525</v>
      </c>
      <c r="F32" s="52"/>
      <c r="G32" s="85">
        <f>E32-C32</f>
        <v>315.65452500000015</v>
      </c>
      <c r="H32" s="86">
        <f>G32/C32*100</f>
        <v>26.608322093905436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2.75">
      <c r="A33" s="55"/>
      <c r="B33" s="84" t="s">
        <v>36</v>
      </c>
      <c r="C33" s="82">
        <v>-455.6</v>
      </c>
      <c r="D33" s="52"/>
      <c r="E33" s="83">
        <f>-1484355279/1000000</f>
        <v>-1484.355279</v>
      </c>
      <c r="F33" s="52"/>
      <c r="G33" s="85">
        <f>E33-C33</f>
        <v>-1028.755279</v>
      </c>
      <c r="H33" s="86">
        <f>G33/C33*100</f>
        <v>225.80230004389813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64" ht="12.75">
      <c r="A34" s="55"/>
      <c r="B34" s="87"/>
      <c r="C34" s="82"/>
      <c r="D34" s="52"/>
      <c r="E34" s="83"/>
      <c r="F34" s="52"/>
      <c r="G34" s="88"/>
      <c r="H34" s="5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64" ht="12.75">
      <c r="A35" s="71" t="s">
        <v>37</v>
      </c>
      <c r="B35" s="89" t="s">
        <v>38</v>
      </c>
      <c r="C35" s="73">
        <f>C11+C28</f>
        <v>5386.5</v>
      </c>
      <c r="D35" s="77">
        <v>100</v>
      </c>
      <c r="E35" s="78">
        <f>E11+E28</f>
        <v>5328.700000000001</v>
      </c>
      <c r="F35" s="77">
        <v>100</v>
      </c>
      <c r="G35" s="79">
        <f>G11+G28</f>
        <v>-72.0999999999998</v>
      </c>
      <c r="H35" s="47">
        <f>G35/C35*100</f>
        <v>-1.3385315139701066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8.25" customHeight="1">
      <c r="A36" s="59"/>
      <c r="B36" s="42" t="s">
        <v>19</v>
      </c>
      <c r="C36" s="73"/>
      <c r="D36" s="73"/>
      <c r="E36" s="78"/>
      <c r="F36" s="73"/>
      <c r="G36" s="76"/>
      <c r="H36" s="90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64" ht="12.75">
      <c r="A37" s="36"/>
      <c r="B37" s="69" t="s">
        <v>39</v>
      </c>
      <c r="C37" s="52">
        <f>C35-C39</f>
        <v>4118.2</v>
      </c>
      <c r="D37" s="52">
        <f>C37/C35*100</f>
        <v>76.45409820848417</v>
      </c>
      <c r="E37" s="80">
        <f>E35-E39</f>
        <v>4141.200000000001</v>
      </c>
      <c r="F37" s="52">
        <f>E37/E35*100</f>
        <v>77.71501491921107</v>
      </c>
      <c r="G37" s="53">
        <f>E37-C37</f>
        <v>23.00000000000091</v>
      </c>
      <c r="H37" s="54">
        <f>G37/C37*100</f>
        <v>0.5584964304793577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64" ht="12.75">
      <c r="A38" s="91"/>
      <c r="B38" s="92"/>
      <c r="C38" s="88"/>
      <c r="D38" s="52"/>
      <c r="E38" s="80"/>
      <c r="F38" s="52"/>
      <c r="G38" s="53"/>
      <c r="H38" s="54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64" ht="12.75">
      <c r="A39" s="59"/>
      <c r="B39" s="17" t="s">
        <v>40</v>
      </c>
      <c r="C39" s="80">
        <f>C26+C47</f>
        <v>1268.3</v>
      </c>
      <c r="D39" s="52">
        <f>C39/C35*100</f>
        <v>23.545901791515824</v>
      </c>
      <c r="E39" s="80">
        <f>E26+E47</f>
        <v>1187.5000000000005</v>
      </c>
      <c r="F39" s="52">
        <f>E39/E35*100</f>
        <v>22.284985080788942</v>
      </c>
      <c r="G39" s="53">
        <f>E39-C39</f>
        <v>-80.7999999999995</v>
      </c>
      <c r="H39" s="54">
        <f>G39/C39*100</f>
        <v>-6.370732476543366</v>
      </c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64" ht="12.75">
      <c r="A40" s="91"/>
      <c r="B40" s="93"/>
      <c r="C40" s="94"/>
      <c r="D40" s="82"/>
      <c r="E40" s="83"/>
      <c r="F40" s="82"/>
      <c r="G40" s="95"/>
      <c r="H40" s="5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</row>
    <row r="41" spans="1:64" ht="12.75">
      <c r="A41" s="91"/>
      <c r="B41" s="92"/>
      <c r="C41" s="94"/>
      <c r="D41" s="82"/>
      <c r="E41" s="83"/>
      <c r="F41" s="82"/>
      <c r="G41" s="82"/>
      <c r="H41" s="96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</row>
    <row r="42" spans="1:64" ht="12.75">
      <c r="A42" s="71" t="s">
        <v>41</v>
      </c>
      <c r="B42" s="97" t="s">
        <v>42</v>
      </c>
      <c r="C42" s="94"/>
      <c r="D42" s="82"/>
      <c r="E42" s="83"/>
      <c r="F42" s="82"/>
      <c r="G42" s="82"/>
      <c r="H42" s="96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64" ht="7.5" customHeight="1">
      <c r="A43" s="71"/>
      <c r="B43" s="97"/>
      <c r="C43" s="94"/>
      <c r="D43" s="82"/>
      <c r="E43" s="83"/>
      <c r="F43" s="82"/>
      <c r="G43" s="82"/>
      <c r="H43" s="96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64" ht="12.75">
      <c r="A44" s="91"/>
      <c r="B44" s="98" t="s">
        <v>43</v>
      </c>
      <c r="C44" s="94"/>
      <c r="D44" s="82"/>
      <c r="E44" s="83"/>
      <c r="F44" s="82"/>
      <c r="G44" s="82"/>
      <c r="H44" s="96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</row>
    <row r="45" spans="1:64" ht="12.75">
      <c r="A45" s="91"/>
      <c r="B45" s="98" t="s">
        <v>44</v>
      </c>
      <c r="C45" s="94"/>
      <c r="D45" s="82"/>
      <c r="E45" s="83"/>
      <c r="F45" s="82"/>
      <c r="G45" s="95"/>
      <c r="H45" s="96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6" spans="1:64" ht="12.75">
      <c r="A46" s="91"/>
      <c r="B46" s="17" t="s">
        <v>45</v>
      </c>
      <c r="C46" s="88">
        <v>2610.8</v>
      </c>
      <c r="D46" s="52">
        <f>C46/C25*100</f>
        <v>72.07376325088339</v>
      </c>
      <c r="E46" s="80">
        <v>3342.5</v>
      </c>
      <c r="F46" s="52">
        <f>E46/E25*100</f>
        <v>77.45157104458244</v>
      </c>
      <c r="G46" s="53">
        <f>E46-C46</f>
        <v>731.6999999999998</v>
      </c>
      <c r="H46" s="54">
        <f>G46/C46*100</f>
        <v>28.025892446759602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7" spans="1:64" ht="12.75">
      <c r="A47" s="91"/>
      <c r="B47" s="17" t="s">
        <v>46</v>
      </c>
      <c r="C47" s="88">
        <v>1011.6</v>
      </c>
      <c r="D47" s="52">
        <f>C47/C25*100</f>
        <v>27.926236749116605</v>
      </c>
      <c r="E47" s="80">
        <f>E25-E46-E48-E49</f>
        <v>973.1000000000004</v>
      </c>
      <c r="F47" s="52">
        <f>E47/E25*100</f>
        <v>22.548428955417563</v>
      </c>
      <c r="G47" s="53">
        <f>E47-C47</f>
        <v>-38.49999999999966</v>
      </c>
      <c r="H47" s="54">
        <f>G47/C47*100</f>
        <v>-3.805852115460623</v>
      </c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</row>
    <row r="48" spans="1:64" ht="12.75">
      <c r="A48" s="91"/>
      <c r="B48" s="17" t="s">
        <v>47</v>
      </c>
      <c r="C48" s="88">
        <v>0</v>
      </c>
      <c r="D48" s="52">
        <f>C48/C25*100</f>
        <v>0</v>
      </c>
      <c r="E48" s="88">
        <v>0</v>
      </c>
      <c r="F48" s="52">
        <f>E48/E25*100</f>
        <v>0</v>
      </c>
      <c r="G48" s="53">
        <f>E48-C48</f>
        <v>0</v>
      </c>
      <c r="H48" s="54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49" spans="1:64" ht="12.75">
      <c r="A49" s="91"/>
      <c r="B49" s="17" t="s">
        <v>48</v>
      </c>
      <c r="C49" s="88">
        <v>0</v>
      </c>
      <c r="D49" s="52">
        <f>C49/C25*100</f>
        <v>0</v>
      </c>
      <c r="E49" s="88">
        <v>0</v>
      </c>
      <c r="F49" s="52">
        <f>E49/E25*100</f>
        <v>0</v>
      </c>
      <c r="G49" s="53">
        <f>E49-C49</f>
        <v>0</v>
      </c>
      <c r="H49" s="5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</row>
    <row r="50" spans="1:64" ht="12.75">
      <c r="A50" s="91"/>
      <c r="B50" s="17"/>
      <c r="C50" s="88"/>
      <c r="D50" s="73"/>
      <c r="E50" s="88"/>
      <c r="F50" s="73"/>
      <c r="G50" s="73"/>
      <c r="H50" s="99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</row>
    <row r="51" spans="1:64" ht="12.75">
      <c r="A51" s="91"/>
      <c r="B51" s="100" t="s">
        <v>49</v>
      </c>
      <c r="C51" s="88"/>
      <c r="D51" s="73"/>
      <c r="E51" s="88"/>
      <c r="F51" s="73"/>
      <c r="G51" s="73"/>
      <c r="H51" s="99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</row>
    <row r="52" spans="1:64" ht="12.75">
      <c r="A52" s="91"/>
      <c r="B52" s="17" t="s">
        <v>50</v>
      </c>
      <c r="C52" s="88">
        <f>C37-C13-C46-C48</f>
        <v>730.6999999999998</v>
      </c>
      <c r="D52" s="52">
        <f>C52/C30*100</f>
        <v>99.99999999999997</v>
      </c>
      <c r="E52" s="88">
        <f>E37-E13-E46-E48</f>
        <v>17.600000000000364</v>
      </c>
      <c r="F52" s="52">
        <f>E52/E30*100</f>
        <v>100.00000000000206</v>
      </c>
      <c r="G52" s="53">
        <f>E52-C52</f>
        <v>-713.0999999999995</v>
      </c>
      <c r="H52" s="54">
        <f>G52/C52*100</f>
        <v>-97.59135075954559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3.5" thickBot="1">
      <c r="A53" s="101"/>
      <c r="B53" s="102"/>
      <c r="C53" s="103"/>
      <c r="D53" s="102"/>
      <c r="E53" s="103"/>
      <c r="F53" s="102"/>
      <c r="G53" s="102"/>
      <c r="H53" s="104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64" ht="12.75">
      <c r="A54" s="105"/>
      <c r="B54" s="105"/>
      <c r="C54" s="105"/>
      <c r="D54" s="105"/>
      <c r="E54" s="105"/>
      <c r="F54" s="105"/>
      <c r="G54" s="105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64" ht="12.75">
      <c r="A55" s="105"/>
      <c r="B55" s="105"/>
      <c r="C55" s="105"/>
      <c r="D55" s="105"/>
      <c r="E55" s="105"/>
      <c r="F55" s="105"/>
      <c r="G55" s="105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</row>
    <row r="56" spans="1:64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7" spans="1:64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</row>
    <row r="58" spans="1:64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</row>
    <row r="59" spans="1:64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64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64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64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64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64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64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64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64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64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64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64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</row>
    <row r="72" spans="1:64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spans="1:64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</row>
    <row r="74" spans="1:64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</row>
    <row r="75" spans="1:64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</row>
    <row r="76" spans="1:64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</row>
    <row r="77" spans="1:64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</row>
    <row r="78" spans="1:64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</row>
    <row r="79" spans="1:64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</row>
    <row r="80" spans="1:64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64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</row>
    <row r="82" spans="1:64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</row>
    <row r="83" spans="1:64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</row>
    <row r="84" spans="1:64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</row>
    <row r="85" spans="1:64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</row>
    <row r="86" spans="1:64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</row>
    <row r="87" spans="1:64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</row>
    <row r="88" spans="1:64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</row>
    <row r="89" spans="1:64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</row>
    <row r="90" spans="1:64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</row>
    <row r="91" spans="1:64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</row>
    <row r="92" spans="1:64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</row>
    <row r="93" spans="1:64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</row>
    <row r="94" spans="1:64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</row>
    <row r="95" spans="1:64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</row>
    <row r="96" spans="1:64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</row>
    <row r="97" spans="1:64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</row>
    <row r="98" spans="1:64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</row>
    <row r="99" spans="1:64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</row>
    <row r="100" spans="1:64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</row>
    <row r="101" spans="1:64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</row>
    <row r="102" spans="1:64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</row>
    <row r="103" spans="1:64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</row>
    <row r="104" spans="1:64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</row>
    <row r="105" spans="1:64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</row>
    <row r="106" spans="1:64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</row>
    <row r="107" spans="1:64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</row>
    <row r="108" spans="1:64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</row>
    <row r="109" spans="1:64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</row>
    <row r="110" spans="1:64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</row>
    <row r="111" spans="1:64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</row>
    <row r="112" spans="1:64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</row>
    <row r="113" spans="1:64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</row>
    <row r="114" spans="1:64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</row>
    <row r="115" spans="1:64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</row>
    <row r="116" spans="1:64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</row>
    <row r="117" spans="1:64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</row>
    <row r="118" spans="1:64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</row>
    <row r="119" spans="1:64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</row>
    <row r="120" spans="1:64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</row>
    <row r="121" spans="1:64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</row>
    <row r="122" spans="1:64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</row>
    <row r="123" spans="1:64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</row>
    <row r="124" spans="1:64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</row>
    <row r="125" spans="1:64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</row>
    <row r="126" spans="1:64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</row>
    <row r="127" spans="1:64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</row>
    <row r="128" spans="1:64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</row>
    <row r="129" spans="1:64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</row>
    <row r="130" spans="1:64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</row>
    <row r="131" spans="1:64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</row>
    <row r="132" spans="1:64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</row>
    <row r="133" spans="1:64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</row>
    <row r="134" spans="1:64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</row>
    <row r="135" spans="1:64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</row>
    <row r="136" spans="1:64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</row>
    <row r="137" spans="1:64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</row>
    <row r="138" spans="1:64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</row>
    <row r="139" spans="1:64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</row>
    <row r="140" spans="1:64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</row>
    <row r="141" spans="1:64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</row>
    <row r="142" spans="1:64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</row>
    <row r="143" spans="1:64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</row>
    <row r="144" spans="1:64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</row>
    <row r="145" spans="1:64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</row>
    <row r="146" spans="1:64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</row>
    <row r="147" spans="1:64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</row>
    <row r="148" spans="1:64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</row>
    <row r="149" spans="1:64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</row>
    <row r="150" spans="1:64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</row>
    <row r="151" spans="1:64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</row>
    <row r="152" spans="1:64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</row>
    <row r="153" spans="1:64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</row>
    <row r="154" spans="1:64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</row>
    <row r="155" spans="1:64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</row>
    <row r="156" spans="1:64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</row>
    <row r="157" spans="1:64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</row>
    <row r="158" spans="1:64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</row>
    <row r="159" spans="1:64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</row>
    <row r="160" spans="1:64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</row>
    <row r="161" spans="1:64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</row>
    <row r="162" spans="1:64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</row>
    <row r="163" spans="1:64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</row>
    <row r="164" spans="1:64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</row>
    <row r="165" spans="1:64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</row>
    <row r="166" spans="1:64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</row>
    <row r="167" spans="1:64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</row>
    <row r="168" spans="1:64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</row>
    <row r="169" spans="1:64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</row>
    <row r="170" spans="1:64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</row>
    <row r="171" spans="1:64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</row>
    <row r="172" spans="1:64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</row>
    <row r="173" spans="1:64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</row>
    <row r="174" spans="1:64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</row>
    <row r="175" spans="1:64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</row>
    <row r="176" spans="1:64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</row>
    <row r="177" spans="1:64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</row>
    <row r="178" spans="1:64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</row>
    <row r="179" spans="1:64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</row>
    <row r="180" spans="1:64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</row>
    <row r="181" spans="1:64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</row>
    <row r="182" spans="1:64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</row>
    <row r="183" spans="1:64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</row>
    <row r="184" spans="1:64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</row>
    <row r="185" spans="1:64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</row>
    <row r="186" spans="1:64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</row>
    <row r="187" spans="1:64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</row>
    <row r="188" spans="1:64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</row>
    <row r="189" spans="1:64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</row>
    <row r="190" spans="1:64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</row>
    <row r="191" spans="1:64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</row>
    <row r="192" spans="1:64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</row>
    <row r="193" spans="1:64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</row>
    <row r="194" spans="1:64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</row>
    <row r="195" spans="1:64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</row>
    <row r="196" spans="1:64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</row>
    <row r="197" spans="1:64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</row>
    <row r="198" spans="1:64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</row>
    <row r="199" spans="1:64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</row>
    <row r="200" spans="1:64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</row>
    <row r="201" spans="1:64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</row>
    <row r="202" spans="1:64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</row>
    <row r="203" spans="1:64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</row>
    <row r="204" spans="1:64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</row>
    <row r="205" spans="1:64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</row>
    <row r="206" spans="1:64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</row>
    <row r="207" spans="1:64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</row>
    <row r="208" spans="1:64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</row>
    <row r="209" spans="1:64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</row>
    <row r="210" spans="1:64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</row>
    <row r="211" spans="1:64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</row>
    <row r="212" spans="1:64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</row>
    <row r="213" spans="1:64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</row>
    <row r="214" spans="1:64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</row>
    <row r="215" spans="1:64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</row>
    <row r="216" spans="1:64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</row>
    <row r="217" spans="1:64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</row>
    <row r="218" spans="1:64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</row>
    <row r="219" spans="1:64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</row>
    <row r="220" spans="1:64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</row>
    <row r="221" spans="1:64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</row>
    <row r="222" spans="1:64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</row>
    <row r="223" spans="1:64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</row>
    <row r="224" spans="1:64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</row>
    <row r="225" spans="1:64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</row>
    <row r="226" spans="1:64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</row>
    <row r="227" spans="1:64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</row>
    <row r="228" spans="1:64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</row>
    <row r="229" spans="1:64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</row>
    <row r="230" spans="1:64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</row>
    <row r="231" spans="1:64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</row>
    <row r="232" spans="1:64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</row>
    <row r="233" spans="1:64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</row>
    <row r="234" spans="1:64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</row>
    <row r="235" spans="1:64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</row>
    <row r="236" spans="1:64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</row>
    <row r="237" spans="1:64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</row>
    <row r="238" spans="1:64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</row>
    <row r="239" spans="1:64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</row>
    <row r="240" spans="1:64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</row>
    <row r="241" spans="1:64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</row>
    <row r="242" spans="1:64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</row>
    <row r="243" spans="1:64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</row>
    <row r="244" spans="1:64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</row>
    <row r="245" spans="1:64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</row>
    <row r="246" spans="1:64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</row>
    <row r="247" spans="1:64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</row>
    <row r="248" spans="1:64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</row>
    <row r="249" spans="1:64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</row>
    <row r="250" spans="1:64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</row>
    <row r="251" spans="1:64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</row>
    <row r="252" spans="1:64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</row>
    <row r="253" spans="1:64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</row>
    <row r="254" spans="1:64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</row>
    <row r="255" spans="1:64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</row>
    <row r="256" spans="1:64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</row>
    <row r="257" spans="1:64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</row>
    <row r="258" spans="1:64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</row>
    <row r="259" spans="1:64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</row>
    <row r="260" spans="1:64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</row>
    <row r="261" spans="1:64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</row>
    <row r="262" spans="1:64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</row>
    <row r="263" spans="1:64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</row>
    <row r="264" spans="1:64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</row>
    <row r="265" spans="1:64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</row>
    <row r="266" spans="1:64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</row>
    <row r="267" spans="1:64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</row>
    <row r="268" spans="1:64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</row>
    <row r="269" spans="1:64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</row>
    <row r="270" spans="1:64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</row>
    <row r="271" spans="1:64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</row>
    <row r="272" spans="1:64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</row>
    <row r="273" spans="1:64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</row>
    <row r="274" spans="1:64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</row>
    <row r="275" spans="1:64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</row>
    <row r="276" spans="1:64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</row>
    <row r="277" spans="1:64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</row>
    <row r="278" spans="1:64" ht="12.7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</row>
    <row r="279" spans="1:64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</row>
    <row r="280" spans="1:64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</row>
    <row r="281" spans="1:64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</row>
    <row r="282" spans="1:64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</row>
    <row r="283" spans="1:64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</row>
    <row r="284" spans="1:64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</row>
    <row r="285" spans="1:64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</row>
    <row r="286" spans="1:64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</row>
    <row r="287" spans="1:64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</row>
    <row r="288" spans="1:64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</row>
    <row r="289" spans="1:64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</row>
    <row r="290" spans="1:64" ht="12.7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</row>
    <row r="291" spans="1:64" ht="12.7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</row>
    <row r="292" spans="1:64" ht="12.7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</row>
    <row r="293" spans="1:64" ht="12.7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</row>
    <row r="294" spans="1:64" ht="12.7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</row>
    <row r="295" spans="1:64" ht="12.7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</row>
    <row r="296" spans="1:64" ht="12.7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</row>
    <row r="297" spans="1:64" ht="12.7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</row>
    <row r="298" spans="1:64" ht="12.7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</row>
    <row r="299" spans="1:64" ht="12.7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</row>
    <row r="300" spans="1:64" ht="12.7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</row>
    <row r="301" spans="1:64" ht="12.7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</row>
    <row r="302" spans="1:64" ht="12.7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</row>
    <row r="303" spans="1:64" ht="12.7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</row>
    <row r="304" spans="1:64" ht="12.7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</row>
    <row r="305" spans="1:64" ht="12.7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</row>
    <row r="306" spans="1:64" ht="12.7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</row>
    <row r="307" spans="1:64" ht="12.7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</row>
    <row r="308" spans="1:64" ht="12.7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</row>
    <row r="309" spans="1:64" ht="12.7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</row>
    <row r="310" spans="1:64" ht="12.7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</row>
    <row r="311" spans="1:64" ht="12.7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</row>
    <row r="312" spans="1:64" ht="12.7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</row>
    <row r="313" spans="1:64" ht="12.7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</row>
    <row r="314" spans="1:64" ht="12.7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</row>
    <row r="315" spans="1:64" ht="12.7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</row>
    <row r="316" spans="1:64" ht="12.7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</row>
    <row r="317" spans="1:64" ht="12.7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</row>
    <row r="318" spans="1:64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</row>
    <row r="319" spans="1:64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</row>
    <row r="320" spans="1:64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</row>
    <row r="321" spans="1:64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</row>
    <row r="322" spans="1:64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</row>
    <row r="323" spans="1:64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</row>
    <row r="324" spans="1:64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</row>
    <row r="325" spans="1:64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</row>
    <row r="326" spans="1:64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</row>
    <row r="327" spans="1:64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</row>
    <row r="328" spans="1:64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</row>
    <row r="329" spans="1:64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</row>
    <row r="330" spans="1:64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</row>
    <row r="331" spans="1:64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</row>
    <row r="332" spans="1:64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</row>
    <row r="333" spans="1:64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</row>
    <row r="334" spans="1:64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</row>
    <row r="335" spans="1:64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</row>
    <row r="336" spans="1:64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</row>
    <row r="337" spans="1:64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</row>
    <row r="338" spans="1:64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</row>
    <row r="339" spans="1:64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</row>
    <row r="340" spans="1:64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</row>
    <row r="341" spans="1:64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</row>
    <row r="342" spans="1:64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</row>
    <row r="343" spans="1:64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</row>
    <row r="344" spans="1:64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</row>
    <row r="345" spans="1:64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</row>
    <row r="346" spans="1:64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</row>
    <row r="347" spans="1:64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</row>
    <row r="348" spans="1:64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</row>
    <row r="349" spans="1:64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</row>
    <row r="350" spans="1:64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</row>
    <row r="351" spans="1:64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</row>
    <row r="352" spans="1:64" ht="12.7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</row>
    <row r="353" spans="1:64" ht="12.7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</row>
    <row r="354" spans="1:64" ht="12.7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</row>
    <row r="355" spans="1:64" ht="12.7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</row>
    <row r="356" spans="1:64" ht="12.7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</row>
    <row r="357" spans="1:64" ht="12.7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</row>
    <row r="358" spans="1:64" ht="12.7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</row>
    <row r="359" spans="1:64" ht="12.7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</row>
    <row r="360" spans="1:64" ht="12.7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</row>
    <row r="361" spans="1:64" ht="12.7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</row>
    <row r="362" spans="1:64" ht="12.7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</row>
    <row r="363" spans="1:64" ht="12.7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</row>
    <row r="364" spans="1:64" ht="12.7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</row>
    <row r="365" spans="1:64" ht="12.7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</row>
    <row r="366" spans="1:64" ht="12.7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</row>
    <row r="367" spans="1:64" ht="12.7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</row>
    <row r="368" spans="1:64" ht="12.7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</row>
    <row r="369" spans="1:64" ht="12.7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</row>
    <row r="370" spans="1:64" ht="12.7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</row>
    <row r="371" spans="1:64" ht="12.7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</row>
    <row r="372" spans="1:64" ht="12.7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</row>
    <row r="373" spans="1:64" ht="12.7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</row>
    <row r="374" spans="1:64" ht="12.7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</row>
    <row r="375" spans="1:64" ht="12.7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</row>
    <row r="376" spans="1:64" ht="12.7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</row>
    <row r="377" spans="1:64" ht="12.7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</row>
    <row r="378" spans="1:64" ht="12.7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</row>
    <row r="379" spans="1:64" ht="12.7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</row>
    <row r="380" spans="1:64" ht="12.7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</row>
    <row r="381" spans="1:64" ht="12.7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</row>
    <row r="382" spans="1:64" ht="12.7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</row>
    <row r="383" spans="1:64" ht="12.7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</row>
    <row r="384" spans="1:64" ht="12.7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</row>
    <row r="385" spans="1:64" ht="12.7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</row>
    <row r="386" spans="1:64" ht="12.7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</row>
    <row r="387" spans="1:64" ht="12.7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</row>
    <row r="388" spans="1:64" ht="12.7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</row>
    <row r="389" spans="1:64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</row>
    <row r="390" spans="1:64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</row>
    <row r="391" spans="1:64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</row>
    <row r="392" spans="1:64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</row>
    <row r="393" spans="1:64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</row>
    <row r="394" spans="1:64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</row>
    <row r="395" spans="1:64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</row>
    <row r="396" spans="1:64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</row>
    <row r="397" spans="1:64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</row>
    <row r="398" spans="1:64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</row>
    <row r="399" spans="1:64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</row>
    <row r="400" spans="1:64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</row>
    <row r="401" spans="1:64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</row>
    <row r="402" spans="1:64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</row>
    <row r="403" spans="1:64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</row>
    <row r="404" spans="1:64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</row>
    <row r="405" spans="1:64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</row>
    <row r="406" spans="1:64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</row>
    <row r="407" spans="1:64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</row>
    <row r="408" spans="1:64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</row>
    <row r="409" spans="1:64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</row>
    <row r="410" spans="1:64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</row>
    <row r="411" spans="1:64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</row>
    <row r="412" spans="1:64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</row>
    <row r="413" spans="1:64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</row>
    <row r="414" spans="1:64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</row>
    <row r="415" spans="1:64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</row>
    <row r="416" spans="1:64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</row>
    <row r="417" spans="1:64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</row>
    <row r="418" spans="1:64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</row>
    <row r="419" spans="1:64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</row>
    <row r="420" spans="1:64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</row>
    <row r="421" spans="1:64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</row>
    <row r="422" spans="1:64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</row>
    <row r="423" spans="1:64" ht="12.7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</row>
    <row r="424" spans="1:64" ht="12.7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</row>
    <row r="425" spans="1:64" ht="12.7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</row>
    <row r="426" spans="1:64" ht="12.7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</row>
    <row r="427" spans="1:64" ht="12.7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</row>
    <row r="428" spans="1:64" ht="12.7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</row>
    <row r="429" spans="1:64" ht="12.7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</row>
    <row r="430" spans="1:64" ht="12.7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</row>
    <row r="431" spans="1:64" ht="12.7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</row>
    <row r="432" spans="1:64" ht="12.7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</row>
    <row r="433" spans="1:64" ht="12.7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</row>
    <row r="434" spans="1:64" ht="12.7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</row>
    <row r="435" spans="1:64" ht="12.7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</row>
    <row r="436" spans="1:64" ht="12.7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</row>
    <row r="437" spans="1:64" ht="12.7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</row>
    <row r="438" spans="1:64" ht="12.7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</row>
    <row r="439" spans="1:64" ht="12.7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</row>
    <row r="440" spans="1:64" ht="12.7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</row>
    <row r="441" spans="1:64" ht="12.7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</row>
    <row r="442" spans="1:64" ht="12.7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</row>
    <row r="443" spans="1:64" ht="12.7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</row>
    <row r="444" spans="1:64" ht="12.7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</row>
    <row r="445" spans="1:64" ht="12.7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</row>
    <row r="446" spans="1:64" ht="12.7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</row>
    <row r="447" spans="1:64" ht="12.7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</row>
    <row r="448" spans="1:64" ht="12.7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</row>
    <row r="449" spans="1:64" ht="12.7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</row>
    <row r="450" spans="1:64" ht="12.7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</row>
    <row r="451" spans="1:64" ht="12.7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</row>
    <row r="452" spans="1:64" ht="12.7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</row>
    <row r="453" spans="1:64" ht="12.7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</row>
    <row r="454" spans="1:64" ht="12.7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</row>
    <row r="455" spans="1:64" ht="12.7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</row>
    <row r="456" spans="1:64" ht="12.7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</row>
    <row r="457" spans="1:64" ht="12.7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</row>
    <row r="458" spans="1:64" ht="12.7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</row>
    <row r="459" spans="1:64" ht="12.7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</row>
    <row r="460" spans="1:64" ht="12.7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</row>
    <row r="461" spans="1:64" ht="12.7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</row>
    <row r="462" spans="1:64" ht="12.7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</row>
    <row r="463" spans="1:64" ht="12.7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</row>
    <row r="464" spans="1:64" ht="12.7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</row>
    <row r="465" spans="1:64" ht="12.7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</row>
    <row r="466" spans="1:64" ht="12.7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</row>
    <row r="467" spans="1:64" ht="12.7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</row>
    <row r="468" spans="1:64" ht="12.7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</row>
    <row r="469" spans="1:64" ht="12.7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</row>
    <row r="470" spans="1:64" ht="12.7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</row>
    <row r="471" spans="1:64" ht="12.7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</row>
    <row r="472" spans="1:64" ht="12.7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</row>
    <row r="473" spans="1:64" ht="12.7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</row>
    <row r="474" spans="1:64" ht="12.7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</row>
    <row r="475" spans="1:64" ht="12.7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</row>
    <row r="476" spans="1:64" ht="12.7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</row>
    <row r="477" spans="1:64" ht="12.7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</row>
    <row r="478" spans="1:64" ht="12.7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</row>
    <row r="479" spans="1:64" ht="12.7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</row>
    <row r="480" spans="1:64" ht="12.7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</row>
    <row r="481" spans="1:64" ht="12.7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</row>
    <row r="482" spans="1:64" ht="12.7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</row>
    <row r="483" spans="1:64" ht="12.7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</row>
    <row r="484" spans="1:64" ht="12.7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</row>
    <row r="485" spans="1:64" ht="12.7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</row>
    <row r="486" spans="1:64" ht="12.7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</row>
    <row r="487" spans="1:64" ht="12.7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</row>
    <row r="488" spans="1:64" ht="12.7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</row>
    <row r="489" spans="1:64" ht="12.7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</row>
    <row r="490" spans="1:64" ht="12.7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</row>
    <row r="491" spans="1:64" ht="12.7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</row>
    <row r="492" spans="1:64" ht="12.7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</row>
    <row r="493" spans="1:64" ht="12.7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</row>
    <row r="494" spans="1:64" ht="12.7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</row>
    <row r="495" spans="1:64" ht="12.7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</row>
    <row r="496" spans="1:64" ht="12.7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</row>
    <row r="497" spans="1:64" ht="12.7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</row>
    <row r="498" spans="1:64" ht="12.7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</row>
    <row r="499" spans="1:64" ht="12.7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</row>
    <row r="500" spans="1:64" ht="12.7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</row>
    <row r="501" spans="1:64" ht="12.7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</row>
    <row r="502" spans="1:64" ht="12.7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</row>
    <row r="503" spans="1:64" ht="12.7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</row>
    <row r="504" spans="1:64" ht="12.7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</row>
    <row r="505" spans="1:64" ht="12.7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</row>
    <row r="506" spans="1:64" ht="12.7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</row>
    <row r="507" spans="1:64" ht="12.7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</row>
    <row r="508" spans="1:64" ht="12.7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</row>
    <row r="509" spans="1:64" ht="12.7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</row>
    <row r="510" spans="1:64" ht="12.7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</row>
    <row r="511" spans="1:64" ht="12.7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</row>
    <row r="512" spans="1:64" ht="12.7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</row>
    <row r="513" spans="1:64" ht="12.7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</row>
    <row r="514" spans="1:64" ht="12.7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</row>
    <row r="515" spans="1:64" ht="12.7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</row>
    <row r="516" spans="1:64" ht="12.7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</row>
    <row r="517" spans="1:64" ht="12.7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</row>
    <row r="518" spans="1:64" ht="12.7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</row>
    <row r="519" spans="1:64" ht="12.7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</row>
    <row r="520" spans="1:64" ht="12.7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</row>
    <row r="521" spans="1:64" ht="12.7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</row>
    <row r="522" spans="1:64" ht="12.7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</row>
    <row r="523" spans="1:64" ht="12.7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</row>
    <row r="524" spans="1:64" ht="12.7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</row>
    <row r="525" spans="1:64" ht="12.7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</row>
    <row r="526" spans="1:64" ht="12.7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</row>
    <row r="527" spans="1:64" ht="12.7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</row>
    <row r="528" spans="1:64" ht="12.7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</row>
    <row r="529" spans="1:64" ht="12.7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</row>
    <row r="530" spans="1:64" ht="12.7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</row>
    <row r="531" spans="1:64" ht="12.7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</row>
    <row r="532" spans="1:64" ht="12.7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</row>
    <row r="533" spans="1:64" ht="12.7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</row>
    <row r="534" spans="1:64" ht="12.7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</row>
    <row r="535" spans="1:64" ht="12.7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</row>
    <row r="536" spans="1:64" ht="12.7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</row>
    <row r="537" spans="1:64" ht="12.7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</row>
    <row r="538" spans="1:64" ht="12.7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</row>
    <row r="539" spans="1:64" ht="12.7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</row>
    <row r="540" spans="1:64" ht="12.7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</row>
    <row r="541" spans="1:64" ht="12.7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</row>
    <row r="542" spans="1:64" ht="12.7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</row>
    <row r="543" spans="1:64" ht="12.7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</row>
    <row r="544" spans="1:64" ht="12.7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</row>
    <row r="545" spans="1:64" ht="12.7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</row>
    <row r="546" spans="1:64" ht="12.7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</row>
    <row r="547" spans="1:64" ht="12.7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</row>
    <row r="548" spans="1:64" ht="12.7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</row>
    <row r="549" spans="1:64" ht="12.7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</row>
    <row r="550" spans="1:64" ht="12.7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</row>
    <row r="551" spans="1:64" ht="12.7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</row>
    <row r="552" spans="1:64" ht="12.7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</row>
    <row r="553" spans="1:64" ht="12.7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</row>
    <row r="554" spans="1:64" ht="12.7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</row>
    <row r="555" spans="1:64" ht="12.7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</row>
    <row r="556" spans="1:64" ht="12.7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</row>
    <row r="557" spans="1:64" ht="12.7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</row>
    <row r="558" spans="1:64" ht="12.7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</row>
    <row r="559" spans="1:64" ht="12.7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</row>
    <row r="560" spans="1:64" ht="12.7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</row>
    <row r="561" spans="1:64" ht="12.7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</row>
    <row r="562" spans="1:64" ht="12.7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</row>
    <row r="563" spans="1:64" ht="12.7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</row>
    <row r="564" spans="1:64" ht="12.7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</row>
    <row r="565" spans="1:64" ht="12.7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</row>
    <row r="566" spans="1:64" ht="12.7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</row>
    <row r="567" spans="1:64" ht="12.7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</row>
    <row r="568" spans="1:64" ht="12.7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</row>
    <row r="569" spans="1:64" ht="12.7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</row>
    <row r="570" spans="1:64" ht="12.7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</row>
    <row r="571" spans="1:64" ht="12.7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</row>
    <row r="572" spans="1:64" ht="12.7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</row>
    <row r="573" spans="1:64" ht="12.7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</row>
    <row r="574" spans="1:64" ht="12.7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</row>
    <row r="575" spans="1:64" ht="12.7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</row>
    <row r="576" spans="1:64" ht="12.7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</row>
    <row r="577" spans="1:64" ht="12.7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</row>
    <row r="578" spans="1:64" ht="12.7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</row>
    <row r="579" spans="1:64" ht="12.7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</row>
    <row r="580" spans="1:64" ht="12.7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</row>
    <row r="581" spans="1:64" ht="12.7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</row>
    <row r="582" spans="1:64" ht="12.7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</row>
    <row r="583" spans="1:64" ht="12.7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</row>
    <row r="584" spans="1:64" ht="12.7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</row>
    <row r="585" spans="1:64" ht="12.7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</row>
    <row r="586" spans="1:64" ht="12.7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</row>
    <row r="587" spans="1:64" ht="12.7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</row>
    <row r="588" spans="1:64" ht="12.7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</row>
    <row r="589" spans="1:64" ht="12.7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</row>
    <row r="590" spans="1:64" ht="12.7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</row>
    <row r="591" spans="1:64" ht="12.7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</row>
    <row r="592" spans="1:64" ht="12.7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</row>
    <row r="593" spans="1:64" ht="12.7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</row>
    <row r="594" spans="1:64" ht="12.7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</row>
    <row r="595" spans="1:64" ht="12.7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</row>
    <row r="596" spans="1:64" ht="12.7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</row>
    <row r="597" spans="1:64" ht="12.7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</row>
    <row r="598" spans="1:64" ht="12.7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</row>
    <row r="599" spans="1:64" ht="12.7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</row>
    <row r="600" spans="1:64" ht="12.7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</row>
    <row r="601" spans="1:64" ht="12.7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</row>
    <row r="602" spans="1:64" ht="12.7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</row>
    <row r="603" spans="1:64" ht="12.7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</row>
    <row r="604" spans="1:64" ht="12.7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</row>
    <row r="605" spans="1:64" ht="12.7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</row>
    <row r="606" spans="1:64" ht="12.7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</row>
    <row r="607" spans="1:64" ht="12.7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</row>
    <row r="608" spans="1:64" ht="12.7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</row>
    <row r="609" spans="1:64" ht="12.7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</row>
    <row r="610" spans="1:64" ht="12.7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</row>
    <row r="611" spans="1:64" ht="12.7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</row>
    <row r="612" spans="1:64" ht="12.7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</row>
    <row r="613" spans="1:64" ht="12.7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</row>
    <row r="614" spans="1:64" ht="12.7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</row>
    <row r="615" spans="1:64" ht="12.7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</row>
    <row r="616" spans="1:64" ht="12.7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</row>
    <row r="617" spans="1:64" ht="12.7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</row>
    <row r="618" spans="1:64" ht="12.7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</row>
    <row r="619" spans="1:64" ht="12.7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</row>
    <row r="620" spans="1:64" ht="12.7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</row>
    <row r="621" spans="1:64" ht="12.7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</row>
    <row r="622" spans="1:64" ht="12.7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</row>
    <row r="623" spans="1:64" ht="12.7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</row>
    <row r="624" spans="1:64" ht="12.7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</row>
    <row r="625" spans="1:64" ht="12.7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</row>
    <row r="626" spans="1:64" ht="12.7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</row>
    <row r="627" spans="1:64" ht="12.7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</row>
    <row r="628" spans="1:64" ht="12.7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</row>
    <row r="629" spans="1:64" ht="12.7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</row>
    <row r="630" spans="1:64" ht="12.7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</row>
    <row r="631" spans="1:64" ht="12.7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</row>
    <row r="632" spans="1:64" ht="12.7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</row>
    <row r="633" spans="1:64" ht="12.7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</row>
    <row r="634" spans="1:64" ht="12.7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</row>
    <row r="635" spans="1:64" ht="12.7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</row>
    <row r="636" spans="1:64" ht="12.7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</row>
    <row r="637" spans="1:64" ht="12.7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</row>
    <row r="638" spans="1:64" ht="12.7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</row>
    <row r="639" spans="1:64" ht="12.7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</row>
    <row r="640" spans="1:64" ht="12.7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</row>
    <row r="641" spans="1:64" ht="12.7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</row>
    <row r="642" spans="1:64" ht="12.7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</row>
    <row r="643" spans="1:64" ht="12.7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</row>
    <row r="644" spans="1:64" ht="12.7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</row>
    <row r="645" spans="1:64" ht="12.7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</row>
    <row r="646" spans="1:64" ht="12.7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</row>
    <row r="647" spans="1:64" ht="12.7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</row>
    <row r="648" spans="1:64" ht="12.7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</row>
    <row r="649" spans="1:64" ht="12.7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</row>
    <row r="650" spans="1:64" ht="12.7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</row>
    <row r="651" spans="1:64" ht="12.7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</row>
    <row r="652" spans="1:64" ht="12.7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</row>
    <row r="653" spans="1:64" ht="12.7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</row>
    <row r="654" spans="1:64" ht="12.7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</row>
    <row r="655" spans="1:64" ht="12.7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</row>
    <row r="656" spans="1:64" ht="12.7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</row>
    <row r="657" spans="1:64" ht="12.7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</row>
    <row r="658" spans="1:64" ht="12.7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</row>
    <row r="659" spans="1:64" ht="12.7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</row>
    <row r="660" spans="1:64" ht="12.7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</row>
    <row r="661" spans="1:64" ht="12.7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</row>
    <row r="662" spans="1:64" ht="12.7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</row>
    <row r="663" spans="1:64" ht="12.7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</row>
    <row r="664" spans="1:64" ht="12.7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</row>
    <row r="665" spans="1:64" ht="12.7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</row>
    <row r="666" spans="1:64" ht="12.7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</row>
    <row r="667" spans="1:64" ht="12.7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</row>
    <row r="668" spans="1:64" ht="12.7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</row>
    <row r="669" spans="1:64" ht="12.7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</row>
    <row r="670" spans="1:64" ht="12.7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</row>
    <row r="671" spans="1:64" ht="12.7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</row>
    <row r="672" spans="1:64" ht="12.7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</row>
    <row r="673" spans="1:64" ht="12.7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</row>
    <row r="674" spans="1:64" ht="12.7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</row>
    <row r="675" spans="1:64" ht="12.7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</row>
    <row r="676" spans="1:64" ht="12.7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8"/>
      <c r="BL676" s="58"/>
    </row>
    <row r="677" spans="1:64" ht="12.7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</row>
    <row r="678" spans="1:64" ht="12.7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</row>
    <row r="679" spans="1:64" ht="12.7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</row>
    <row r="680" spans="1:64" ht="12.7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</row>
    <row r="681" spans="1:64" ht="12.7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</row>
    <row r="682" spans="1:64" ht="12.7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</row>
    <row r="683" spans="1:64" ht="12.7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</row>
    <row r="684" spans="1:64" ht="12.7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</row>
    <row r="685" spans="1:64" ht="12.7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</row>
    <row r="686" spans="1:64" ht="12.7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</row>
    <row r="687" spans="1:64" ht="12.7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</row>
    <row r="688" spans="1:64" ht="12.7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</row>
    <row r="689" spans="1:64" ht="12.7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</row>
    <row r="690" spans="1:64" ht="12.7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</row>
    <row r="691" spans="1:64" ht="12.7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</row>
    <row r="692" spans="1:64" ht="12.7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</row>
    <row r="693" spans="1:64" ht="12.7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</row>
    <row r="694" spans="1:64" ht="12.7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</row>
    <row r="695" spans="1:64" ht="12.7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</row>
    <row r="696" spans="1:64" ht="12.7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</row>
    <row r="697" spans="1:64" ht="12.7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</row>
    <row r="698" spans="1:64" ht="12.7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</row>
    <row r="699" spans="1:64" ht="12.7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</row>
    <row r="700" spans="1:64" ht="12.7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</row>
    <row r="701" spans="1:64" ht="12.7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</row>
    <row r="702" spans="1:64" ht="12.7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</row>
    <row r="703" spans="1:64" ht="12.7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</row>
    <row r="704" spans="1:64" ht="12.7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</row>
    <row r="705" spans="1:64" ht="12.7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</row>
    <row r="706" spans="1:64" ht="12.7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</row>
    <row r="707" spans="1:64" ht="12.7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</row>
    <row r="708" spans="1:64" ht="12.7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</row>
    <row r="709" spans="1:64" ht="12.7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</row>
    <row r="710" spans="1:64" ht="12.7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</row>
    <row r="711" spans="1:64" ht="12.7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</row>
    <row r="712" spans="1:64" ht="12.7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</row>
    <row r="713" spans="1:64" ht="12.7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</row>
    <row r="714" spans="1:64" ht="12.7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</row>
    <row r="715" spans="1:64" ht="12.7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</row>
    <row r="716" spans="1:64" ht="12.7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</row>
    <row r="717" spans="1:64" ht="12.7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</row>
    <row r="718" spans="1:64" ht="12.7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</row>
    <row r="719" spans="1:64" ht="12.7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</row>
    <row r="720" spans="1:64" ht="12.7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</row>
    <row r="721" spans="1:64" ht="12.7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  <c r="AQ721" s="58"/>
      <c r="AR721" s="58"/>
      <c r="AS721" s="58"/>
      <c r="AT721" s="58"/>
      <c r="AU721" s="58"/>
      <c r="AV721" s="58"/>
      <c r="AW721" s="58"/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8"/>
      <c r="BL721" s="58"/>
    </row>
    <row r="722" spans="1:64" ht="12.7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8"/>
      <c r="BL722" s="58"/>
    </row>
    <row r="723" spans="1:64" ht="12.7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  <c r="AF723" s="58"/>
      <c r="AG723" s="58"/>
      <c r="AH723" s="58"/>
      <c r="AI723" s="58"/>
      <c r="AJ723" s="58"/>
      <c r="AK723" s="58"/>
      <c r="AL723" s="58"/>
      <c r="AM723" s="58"/>
      <c r="AN723" s="58"/>
      <c r="AO723" s="58"/>
      <c r="AP723" s="58"/>
      <c r="AQ723" s="58"/>
      <c r="AR723" s="58"/>
      <c r="AS723" s="58"/>
      <c r="AT723" s="58"/>
      <c r="AU723" s="58"/>
      <c r="AV723" s="58"/>
      <c r="AW723" s="58"/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8"/>
      <c r="BL723" s="58"/>
    </row>
    <row r="724" spans="1:64" ht="12.7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  <c r="AF724" s="58"/>
      <c r="AG724" s="58"/>
      <c r="AH724" s="58"/>
      <c r="AI724" s="58"/>
      <c r="AJ724" s="58"/>
      <c r="AK724" s="58"/>
      <c r="AL724" s="58"/>
      <c r="AM724" s="58"/>
      <c r="AN724" s="58"/>
      <c r="AO724" s="58"/>
      <c r="AP724" s="58"/>
      <c r="AQ724" s="58"/>
      <c r="AR724" s="58"/>
      <c r="AS724" s="58"/>
      <c r="AT724" s="58"/>
      <c r="AU724" s="58"/>
      <c r="AV724" s="58"/>
      <c r="AW724" s="58"/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8"/>
      <c r="BL724" s="58"/>
    </row>
    <row r="725" spans="1:64" ht="12.7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  <c r="AF725" s="58"/>
      <c r="AG725" s="58"/>
      <c r="AH725" s="58"/>
      <c r="AI725" s="58"/>
      <c r="AJ725" s="58"/>
      <c r="AK725" s="58"/>
      <c r="AL725" s="58"/>
      <c r="AM725" s="58"/>
      <c r="AN725" s="58"/>
      <c r="AO725" s="58"/>
      <c r="AP725" s="58"/>
      <c r="AQ725" s="58"/>
      <c r="AR725" s="58"/>
      <c r="AS725" s="58"/>
      <c r="AT725" s="58"/>
      <c r="AU725" s="58"/>
      <c r="AV725" s="58"/>
      <c r="AW725" s="58"/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8"/>
      <c r="BL725" s="58"/>
    </row>
    <row r="726" spans="1:64" ht="12.7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  <c r="AF726" s="58"/>
      <c r="AG726" s="58"/>
      <c r="AH726" s="58"/>
      <c r="AI726" s="58"/>
      <c r="AJ726" s="58"/>
      <c r="AK726" s="58"/>
      <c r="AL726" s="58"/>
      <c r="AM726" s="58"/>
      <c r="AN726" s="58"/>
      <c r="AO726" s="58"/>
      <c r="AP726" s="58"/>
      <c r="AQ726" s="58"/>
      <c r="AR726" s="58"/>
      <c r="AS726" s="58"/>
      <c r="AT726" s="58"/>
      <c r="AU726" s="58"/>
      <c r="AV726" s="58"/>
      <c r="AW726" s="58"/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8"/>
      <c r="BL726" s="58"/>
    </row>
    <row r="727" spans="1:64" ht="12.7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8"/>
      <c r="BL727" s="58"/>
    </row>
    <row r="728" spans="1:64" ht="12.7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8"/>
      <c r="BL728" s="58"/>
    </row>
    <row r="729" spans="1:64" ht="12.7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8"/>
      <c r="BL729" s="58"/>
    </row>
    <row r="730" spans="1:64" ht="12.7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8"/>
      <c r="BL730" s="58"/>
    </row>
    <row r="731" spans="1:64" ht="12.7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  <c r="AF731" s="58"/>
      <c r="AG731" s="58"/>
      <c r="AH731" s="58"/>
      <c r="AI731" s="58"/>
      <c r="AJ731" s="58"/>
      <c r="AK731" s="58"/>
      <c r="AL731" s="58"/>
      <c r="AM731" s="58"/>
      <c r="AN731" s="58"/>
      <c r="AO731" s="58"/>
      <c r="AP731" s="58"/>
      <c r="AQ731" s="58"/>
      <c r="AR731" s="58"/>
      <c r="AS731" s="58"/>
      <c r="AT731" s="58"/>
      <c r="AU731" s="58"/>
      <c r="AV731" s="58"/>
      <c r="AW731" s="58"/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8"/>
      <c r="BL731" s="58"/>
    </row>
    <row r="732" spans="1:64" ht="12.7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  <c r="AF732" s="58"/>
      <c r="AG732" s="58"/>
      <c r="AH732" s="58"/>
      <c r="AI732" s="58"/>
      <c r="AJ732" s="58"/>
      <c r="AK732" s="58"/>
      <c r="AL732" s="58"/>
      <c r="AM732" s="58"/>
      <c r="AN732" s="58"/>
      <c r="AO732" s="58"/>
      <c r="AP732" s="58"/>
      <c r="AQ732" s="58"/>
      <c r="AR732" s="58"/>
      <c r="AS732" s="58"/>
      <c r="AT732" s="58"/>
      <c r="AU732" s="58"/>
      <c r="AV732" s="58"/>
      <c r="AW732" s="58"/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8"/>
      <c r="BL732" s="58"/>
    </row>
    <row r="733" spans="1:64" ht="12.7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  <c r="AF733" s="58"/>
      <c r="AG733" s="58"/>
      <c r="AH733" s="58"/>
      <c r="AI733" s="58"/>
      <c r="AJ733" s="58"/>
      <c r="AK733" s="58"/>
      <c r="AL733" s="58"/>
      <c r="AM733" s="58"/>
      <c r="AN733" s="58"/>
      <c r="AO733" s="58"/>
      <c r="AP733" s="58"/>
      <c r="AQ733" s="58"/>
      <c r="AR733" s="58"/>
      <c r="AS733" s="58"/>
      <c r="AT733" s="58"/>
      <c r="AU733" s="58"/>
      <c r="AV733" s="58"/>
      <c r="AW733" s="58"/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8"/>
      <c r="BL733" s="58"/>
    </row>
    <row r="734" spans="1:64" ht="12.7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  <c r="AF734" s="58"/>
      <c r="AG734" s="58"/>
      <c r="AH734" s="58"/>
      <c r="AI734" s="58"/>
      <c r="AJ734" s="58"/>
      <c r="AK734" s="58"/>
      <c r="AL734" s="58"/>
      <c r="AM734" s="58"/>
      <c r="AN734" s="58"/>
      <c r="AO734" s="58"/>
      <c r="AP734" s="58"/>
      <c r="AQ734" s="58"/>
      <c r="AR734" s="58"/>
      <c r="AS734" s="58"/>
      <c r="AT734" s="58"/>
      <c r="AU734" s="58"/>
      <c r="AV734" s="58"/>
      <c r="AW734" s="58"/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8"/>
      <c r="BL734" s="58"/>
    </row>
    <row r="735" spans="1:64" ht="12.7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  <c r="AF735" s="58"/>
      <c r="AG735" s="58"/>
      <c r="AH735" s="58"/>
      <c r="AI735" s="58"/>
      <c r="AJ735" s="58"/>
      <c r="AK735" s="58"/>
      <c r="AL735" s="58"/>
      <c r="AM735" s="58"/>
      <c r="AN735" s="58"/>
      <c r="AO735" s="58"/>
      <c r="AP735" s="58"/>
      <c r="AQ735" s="58"/>
      <c r="AR735" s="58"/>
      <c r="AS735" s="58"/>
      <c r="AT735" s="58"/>
      <c r="AU735" s="58"/>
      <c r="AV735" s="58"/>
      <c r="AW735" s="58"/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8"/>
      <c r="BL735" s="58"/>
    </row>
    <row r="736" spans="1:64" ht="12.7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  <c r="AF736" s="58"/>
      <c r="AG736" s="58"/>
      <c r="AH736" s="58"/>
      <c r="AI736" s="58"/>
      <c r="AJ736" s="58"/>
      <c r="AK736" s="58"/>
      <c r="AL736" s="58"/>
      <c r="AM736" s="58"/>
      <c r="AN736" s="58"/>
      <c r="AO736" s="58"/>
      <c r="AP736" s="58"/>
      <c r="AQ736" s="58"/>
      <c r="AR736" s="58"/>
      <c r="AS736" s="58"/>
      <c r="AT736" s="58"/>
      <c r="AU736" s="58"/>
      <c r="AV736" s="58"/>
      <c r="AW736" s="58"/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8"/>
      <c r="BL736" s="58"/>
    </row>
    <row r="737" spans="1:64" ht="12.7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  <c r="AF737" s="58"/>
      <c r="AG737" s="58"/>
      <c r="AH737" s="58"/>
      <c r="AI737" s="58"/>
      <c r="AJ737" s="58"/>
      <c r="AK737" s="58"/>
      <c r="AL737" s="58"/>
      <c r="AM737" s="58"/>
      <c r="AN737" s="58"/>
      <c r="AO737" s="58"/>
      <c r="AP737" s="58"/>
      <c r="AQ737" s="58"/>
      <c r="AR737" s="58"/>
      <c r="AS737" s="58"/>
      <c r="AT737" s="58"/>
      <c r="AU737" s="58"/>
      <c r="AV737" s="58"/>
      <c r="AW737" s="58"/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8"/>
      <c r="BL737" s="58"/>
    </row>
    <row r="738" spans="1:64" ht="12.7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8"/>
      <c r="BL738" s="58"/>
    </row>
    <row r="739" spans="1:64" ht="12.7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  <c r="AF739" s="58"/>
      <c r="AG739" s="58"/>
      <c r="AH739" s="58"/>
      <c r="AI739" s="58"/>
      <c r="AJ739" s="58"/>
      <c r="AK739" s="58"/>
      <c r="AL739" s="58"/>
      <c r="AM739" s="58"/>
      <c r="AN739" s="58"/>
      <c r="AO739" s="58"/>
      <c r="AP739" s="58"/>
      <c r="AQ739" s="58"/>
      <c r="AR739" s="58"/>
      <c r="AS739" s="58"/>
      <c r="AT739" s="58"/>
      <c r="AU739" s="58"/>
      <c r="AV739" s="58"/>
      <c r="AW739" s="58"/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8"/>
      <c r="BL739" s="58"/>
    </row>
    <row r="740" spans="1:64" ht="12.7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  <c r="AF740" s="58"/>
      <c r="AG740" s="58"/>
      <c r="AH740" s="58"/>
      <c r="AI740" s="58"/>
      <c r="AJ740" s="58"/>
      <c r="AK740" s="58"/>
      <c r="AL740" s="58"/>
      <c r="AM740" s="58"/>
      <c r="AN740" s="58"/>
      <c r="AO740" s="58"/>
      <c r="AP740" s="58"/>
      <c r="AQ740" s="58"/>
      <c r="AR740" s="58"/>
      <c r="AS740" s="58"/>
      <c r="AT740" s="58"/>
      <c r="AU740" s="58"/>
      <c r="AV740" s="58"/>
      <c r="AW740" s="58"/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8"/>
      <c r="BL740" s="58"/>
    </row>
    <row r="741" spans="1:64" ht="12.7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  <c r="AF741" s="58"/>
      <c r="AG741" s="58"/>
      <c r="AH741" s="58"/>
      <c r="AI741" s="58"/>
      <c r="AJ741" s="58"/>
      <c r="AK741" s="58"/>
      <c r="AL741" s="58"/>
      <c r="AM741" s="58"/>
      <c r="AN741" s="58"/>
      <c r="AO741" s="58"/>
      <c r="AP741" s="58"/>
      <c r="AQ741" s="58"/>
      <c r="AR741" s="58"/>
      <c r="AS741" s="58"/>
      <c r="AT741" s="58"/>
      <c r="AU741" s="58"/>
      <c r="AV741" s="58"/>
      <c r="AW741" s="58"/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8"/>
      <c r="BL741" s="58"/>
    </row>
    <row r="742" spans="1:64" ht="12.7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  <c r="AF742" s="58"/>
      <c r="AG742" s="58"/>
      <c r="AH742" s="58"/>
      <c r="AI742" s="58"/>
      <c r="AJ742" s="58"/>
      <c r="AK742" s="58"/>
      <c r="AL742" s="58"/>
      <c r="AM742" s="58"/>
      <c r="AN742" s="58"/>
      <c r="AO742" s="58"/>
      <c r="AP742" s="58"/>
      <c r="AQ742" s="58"/>
      <c r="AR742" s="58"/>
      <c r="AS742" s="58"/>
      <c r="AT742" s="58"/>
      <c r="AU742" s="58"/>
      <c r="AV742" s="58"/>
      <c r="AW742" s="58"/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8"/>
      <c r="BL742" s="58"/>
    </row>
    <row r="743" spans="1:64" ht="12.7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  <c r="AF743" s="58"/>
      <c r="AG743" s="58"/>
      <c r="AH743" s="58"/>
      <c r="AI743" s="58"/>
      <c r="AJ743" s="58"/>
      <c r="AK743" s="58"/>
      <c r="AL743" s="58"/>
      <c r="AM743" s="58"/>
      <c r="AN743" s="58"/>
      <c r="AO743" s="58"/>
      <c r="AP743" s="58"/>
      <c r="AQ743" s="58"/>
      <c r="AR743" s="58"/>
      <c r="AS743" s="58"/>
      <c r="AT743" s="58"/>
      <c r="AU743" s="58"/>
      <c r="AV743" s="58"/>
      <c r="AW743" s="58"/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8"/>
      <c r="BL743" s="58"/>
    </row>
    <row r="744" spans="1:64" ht="12.7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  <c r="AF744" s="58"/>
      <c r="AG744" s="58"/>
      <c r="AH744" s="58"/>
      <c r="AI744" s="58"/>
      <c r="AJ744" s="58"/>
      <c r="AK744" s="58"/>
      <c r="AL744" s="58"/>
      <c r="AM744" s="58"/>
      <c r="AN744" s="58"/>
      <c r="AO744" s="58"/>
      <c r="AP744" s="58"/>
      <c r="AQ744" s="58"/>
      <c r="AR744" s="58"/>
      <c r="AS744" s="58"/>
      <c r="AT744" s="58"/>
      <c r="AU744" s="58"/>
      <c r="AV744" s="58"/>
      <c r="AW744" s="58"/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8"/>
      <c r="BL744" s="58"/>
    </row>
    <row r="745" spans="1:64" ht="12.7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  <c r="AF745" s="58"/>
      <c r="AG745" s="58"/>
      <c r="AH745" s="58"/>
      <c r="AI745" s="58"/>
      <c r="AJ745" s="58"/>
      <c r="AK745" s="58"/>
      <c r="AL745" s="58"/>
      <c r="AM745" s="58"/>
      <c r="AN745" s="58"/>
      <c r="AO745" s="58"/>
      <c r="AP745" s="58"/>
      <c r="AQ745" s="58"/>
      <c r="AR745" s="58"/>
      <c r="AS745" s="58"/>
      <c r="AT745" s="58"/>
      <c r="AU745" s="58"/>
      <c r="AV745" s="58"/>
      <c r="AW745" s="58"/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8"/>
      <c r="BL745" s="58"/>
    </row>
    <row r="746" spans="1:64" ht="12.7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  <c r="AF746" s="58"/>
      <c r="AG746" s="58"/>
      <c r="AH746" s="58"/>
      <c r="AI746" s="58"/>
      <c r="AJ746" s="58"/>
      <c r="AK746" s="58"/>
      <c r="AL746" s="58"/>
      <c r="AM746" s="58"/>
      <c r="AN746" s="58"/>
      <c r="AO746" s="58"/>
      <c r="AP746" s="58"/>
      <c r="AQ746" s="58"/>
      <c r="AR746" s="58"/>
      <c r="AS746" s="58"/>
      <c r="AT746" s="58"/>
      <c r="AU746" s="58"/>
      <c r="AV746" s="58"/>
      <c r="AW746" s="58"/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8"/>
      <c r="BL746" s="58"/>
    </row>
    <row r="747" spans="1:64" ht="12.7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8"/>
      <c r="BL747" s="58"/>
    </row>
    <row r="748" spans="1:64" ht="12.7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  <c r="AF748" s="58"/>
      <c r="AG748" s="58"/>
      <c r="AH748" s="58"/>
      <c r="AI748" s="58"/>
      <c r="AJ748" s="58"/>
      <c r="AK748" s="58"/>
      <c r="AL748" s="58"/>
      <c r="AM748" s="58"/>
      <c r="AN748" s="58"/>
      <c r="AO748" s="58"/>
      <c r="AP748" s="58"/>
      <c r="AQ748" s="58"/>
      <c r="AR748" s="58"/>
      <c r="AS748" s="58"/>
      <c r="AT748" s="58"/>
      <c r="AU748" s="58"/>
      <c r="AV748" s="58"/>
      <c r="AW748" s="58"/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8"/>
      <c r="BL748" s="58"/>
    </row>
    <row r="749" spans="1:64" ht="12.7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  <c r="AF749" s="58"/>
      <c r="AG749" s="58"/>
      <c r="AH749" s="58"/>
      <c r="AI749" s="58"/>
      <c r="AJ749" s="58"/>
      <c r="AK749" s="58"/>
      <c r="AL749" s="58"/>
      <c r="AM749" s="58"/>
      <c r="AN749" s="58"/>
      <c r="AO749" s="58"/>
      <c r="AP749" s="58"/>
      <c r="AQ749" s="58"/>
      <c r="AR749" s="58"/>
      <c r="AS749" s="58"/>
      <c r="AT749" s="58"/>
      <c r="AU749" s="58"/>
      <c r="AV749" s="58"/>
      <c r="AW749" s="58"/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8"/>
      <c r="BL749" s="58"/>
    </row>
    <row r="750" spans="1:64" ht="12.7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  <c r="AF750" s="58"/>
      <c r="AG750" s="58"/>
      <c r="AH750" s="58"/>
      <c r="AI750" s="58"/>
      <c r="AJ750" s="58"/>
      <c r="AK750" s="58"/>
      <c r="AL750" s="58"/>
      <c r="AM750" s="58"/>
      <c r="AN750" s="58"/>
      <c r="AO750" s="58"/>
      <c r="AP750" s="58"/>
      <c r="AQ750" s="58"/>
      <c r="AR750" s="58"/>
      <c r="AS750" s="58"/>
      <c r="AT750" s="58"/>
      <c r="AU750" s="58"/>
      <c r="AV750" s="58"/>
      <c r="AW750" s="58"/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8"/>
      <c r="BL750" s="58"/>
    </row>
    <row r="751" spans="1:64" ht="12.7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  <c r="AF751" s="58"/>
      <c r="AG751" s="58"/>
      <c r="AH751" s="58"/>
      <c r="AI751" s="58"/>
      <c r="AJ751" s="58"/>
      <c r="AK751" s="58"/>
      <c r="AL751" s="58"/>
      <c r="AM751" s="58"/>
      <c r="AN751" s="58"/>
      <c r="AO751" s="58"/>
      <c r="AP751" s="58"/>
      <c r="AQ751" s="58"/>
      <c r="AR751" s="58"/>
      <c r="AS751" s="58"/>
      <c r="AT751" s="58"/>
      <c r="AU751" s="58"/>
      <c r="AV751" s="58"/>
      <c r="AW751" s="58"/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8"/>
      <c r="BL751" s="58"/>
    </row>
    <row r="752" spans="1:64" ht="12.7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  <c r="AF752" s="58"/>
      <c r="AG752" s="58"/>
      <c r="AH752" s="58"/>
      <c r="AI752" s="58"/>
      <c r="AJ752" s="58"/>
      <c r="AK752" s="58"/>
      <c r="AL752" s="58"/>
      <c r="AM752" s="58"/>
      <c r="AN752" s="58"/>
      <c r="AO752" s="58"/>
      <c r="AP752" s="58"/>
      <c r="AQ752" s="58"/>
      <c r="AR752" s="58"/>
      <c r="AS752" s="58"/>
      <c r="AT752" s="58"/>
      <c r="AU752" s="58"/>
      <c r="AV752" s="58"/>
      <c r="AW752" s="58"/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8"/>
      <c r="BL752" s="58"/>
    </row>
    <row r="753" spans="1:64" ht="12.7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  <c r="AF753" s="58"/>
      <c r="AG753" s="58"/>
      <c r="AH753" s="58"/>
      <c r="AI753" s="58"/>
      <c r="AJ753" s="58"/>
      <c r="AK753" s="58"/>
      <c r="AL753" s="58"/>
      <c r="AM753" s="58"/>
      <c r="AN753" s="58"/>
      <c r="AO753" s="58"/>
      <c r="AP753" s="58"/>
      <c r="AQ753" s="58"/>
      <c r="AR753" s="58"/>
      <c r="AS753" s="58"/>
      <c r="AT753" s="58"/>
      <c r="AU753" s="58"/>
      <c r="AV753" s="58"/>
      <c r="AW753" s="58"/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8"/>
      <c r="BL753" s="58"/>
    </row>
    <row r="754" spans="1:64" ht="12.7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  <c r="AF754" s="58"/>
      <c r="AG754" s="58"/>
      <c r="AH754" s="58"/>
      <c r="AI754" s="58"/>
      <c r="AJ754" s="58"/>
      <c r="AK754" s="58"/>
      <c r="AL754" s="58"/>
      <c r="AM754" s="58"/>
      <c r="AN754" s="58"/>
      <c r="AO754" s="58"/>
      <c r="AP754" s="58"/>
      <c r="AQ754" s="58"/>
      <c r="AR754" s="58"/>
      <c r="AS754" s="58"/>
      <c r="AT754" s="58"/>
      <c r="AU754" s="58"/>
      <c r="AV754" s="58"/>
      <c r="AW754" s="58"/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8"/>
      <c r="BL754" s="58"/>
    </row>
    <row r="755" spans="1:64" ht="12.7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  <c r="AF755" s="58"/>
      <c r="AG755" s="58"/>
      <c r="AH755" s="58"/>
      <c r="AI755" s="58"/>
      <c r="AJ755" s="58"/>
      <c r="AK755" s="58"/>
      <c r="AL755" s="58"/>
      <c r="AM755" s="58"/>
      <c r="AN755" s="58"/>
      <c r="AO755" s="58"/>
      <c r="AP755" s="58"/>
      <c r="AQ755" s="58"/>
      <c r="AR755" s="58"/>
      <c r="AS755" s="58"/>
      <c r="AT755" s="58"/>
      <c r="AU755" s="58"/>
      <c r="AV755" s="58"/>
      <c r="AW755" s="58"/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8"/>
      <c r="BL755" s="58"/>
    </row>
    <row r="756" spans="1:64" ht="12.7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8"/>
      <c r="BL756" s="58"/>
    </row>
    <row r="757" spans="1:64" ht="12.7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  <c r="AF757" s="58"/>
      <c r="AG757" s="58"/>
      <c r="AH757" s="58"/>
      <c r="AI757" s="58"/>
      <c r="AJ757" s="58"/>
      <c r="AK757" s="58"/>
      <c r="AL757" s="58"/>
      <c r="AM757" s="58"/>
      <c r="AN757" s="58"/>
      <c r="AO757" s="58"/>
      <c r="AP757" s="58"/>
      <c r="AQ757" s="58"/>
      <c r="AR757" s="58"/>
      <c r="AS757" s="58"/>
      <c r="AT757" s="58"/>
      <c r="AU757" s="58"/>
      <c r="AV757" s="58"/>
      <c r="AW757" s="58"/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8"/>
      <c r="BL757" s="58"/>
    </row>
    <row r="758" spans="1:64" ht="12.7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  <c r="AF758" s="58"/>
      <c r="AG758" s="58"/>
      <c r="AH758" s="58"/>
      <c r="AI758" s="58"/>
      <c r="AJ758" s="58"/>
      <c r="AK758" s="58"/>
      <c r="AL758" s="58"/>
      <c r="AM758" s="58"/>
      <c r="AN758" s="58"/>
      <c r="AO758" s="58"/>
      <c r="AP758" s="58"/>
      <c r="AQ758" s="58"/>
      <c r="AR758" s="58"/>
      <c r="AS758" s="58"/>
      <c r="AT758" s="58"/>
      <c r="AU758" s="58"/>
      <c r="AV758" s="58"/>
      <c r="AW758" s="58"/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8"/>
      <c r="BL758" s="58"/>
    </row>
    <row r="759" spans="1:64" ht="12.7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</row>
    <row r="760" spans="1:64" ht="12.7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</row>
    <row r="761" spans="1:64" ht="12.7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</row>
    <row r="762" spans="1:64" ht="12.7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</row>
    <row r="763" spans="1:64" ht="12.7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</row>
    <row r="764" spans="1:64" ht="12.7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</row>
    <row r="765" spans="1:64" ht="12.7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</row>
    <row r="766" spans="1:64" ht="12.7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</row>
    <row r="767" spans="1:64" ht="12.7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</row>
    <row r="768" spans="1:64" ht="12.7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</row>
    <row r="769" spans="1:64" ht="12.7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</row>
    <row r="770" spans="1:64" ht="12.7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</row>
    <row r="771" spans="1:64" ht="12.7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</row>
    <row r="772" spans="1:64" ht="12.7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  <c r="AF772" s="58"/>
      <c r="AG772" s="58"/>
      <c r="AH772" s="58"/>
      <c r="AI772" s="58"/>
      <c r="AJ772" s="58"/>
      <c r="AK772" s="58"/>
      <c r="AL772" s="58"/>
      <c r="AM772" s="58"/>
      <c r="AN772" s="58"/>
      <c r="AO772" s="58"/>
      <c r="AP772" s="58"/>
      <c r="AQ772" s="58"/>
      <c r="AR772" s="58"/>
      <c r="AS772" s="58"/>
      <c r="AT772" s="58"/>
      <c r="AU772" s="58"/>
      <c r="AV772" s="58"/>
      <c r="AW772" s="58"/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8"/>
      <c r="BL772" s="58"/>
    </row>
    <row r="773" spans="1:64" ht="12.7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  <c r="AF773" s="58"/>
      <c r="AG773" s="58"/>
      <c r="AH773" s="58"/>
      <c r="AI773" s="58"/>
      <c r="AJ773" s="58"/>
      <c r="AK773" s="58"/>
      <c r="AL773" s="58"/>
      <c r="AM773" s="58"/>
      <c r="AN773" s="58"/>
      <c r="AO773" s="58"/>
      <c r="AP773" s="58"/>
      <c r="AQ773" s="58"/>
      <c r="AR773" s="58"/>
      <c r="AS773" s="58"/>
      <c r="AT773" s="58"/>
      <c r="AU773" s="58"/>
      <c r="AV773" s="58"/>
      <c r="AW773" s="58"/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8"/>
      <c r="BL773" s="58"/>
    </row>
    <row r="774" spans="1:64" ht="12.7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8"/>
      <c r="BL774" s="58"/>
    </row>
    <row r="775" spans="1:64" ht="12.7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  <c r="AF775" s="58"/>
      <c r="AG775" s="58"/>
      <c r="AH775" s="58"/>
      <c r="AI775" s="58"/>
      <c r="AJ775" s="58"/>
      <c r="AK775" s="58"/>
      <c r="AL775" s="58"/>
      <c r="AM775" s="58"/>
      <c r="AN775" s="58"/>
      <c r="AO775" s="58"/>
      <c r="AP775" s="58"/>
      <c r="AQ775" s="58"/>
      <c r="AR775" s="58"/>
      <c r="AS775" s="58"/>
      <c r="AT775" s="58"/>
      <c r="AU775" s="58"/>
      <c r="AV775" s="58"/>
      <c r="AW775" s="58"/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8"/>
      <c r="BL775" s="58"/>
    </row>
    <row r="776" spans="1:64" ht="12.7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  <c r="AF776" s="58"/>
      <c r="AG776" s="58"/>
      <c r="AH776" s="58"/>
      <c r="AI776" s="58"/>
      <c r="AJ776" s="58"/>
      <c r="AK776" s="58"/>
      <c r="AL776" s="58"/>
      <c r="AM776" s="58"/>
      <c r="AN776" s="58"/>
      <c r="AO776" s="58"/>
      <c r="AP776" s="58"/>
      <c r="AQ776" s="58"/>
      <c r="AR776" s="58"/>
      <c r="AS776" s="58"/>
      <c r="AT776" s="58"/>
      <c r="AU776" s="58"/>
      <c r="AV776" s="58"/>
      <c r="AW776" s="58"/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8"/>
      <c r="BL776" s="58"/>
    </row>
    <row r="777" spans="1:64" ht="12.7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  <c r="AF777" s="58"/>
      <c r="AG777" s="58"/>
      <c r="AH777" s="58"/>
      <c r="AI777" s="58"/>
      <c r="AJ777" s="58"/>
      <c r="AK777" s="58"/>
      <c r="AL777" s="58"/>
      <c r="AM777" s="58"/>
      <c r="AN777" s="58"/>
      <c r="AO777" s="58"/>
      <c r="AP777" s="58"/>
      <c r="AQ777" s="58"/>
      <c r="AR777" s="58"/>
      <c r="AS777" s="58"/>
      <c r="AT777" s="58"/>
      <c r="AU777" s="58"/>
      <c r="AV777" s="58"/>
      <c r="AW777" s="58"/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8"/>
      <c r="BL777" s="58"/>
    </row>
    <row r="778" spans="1:64" ht="12.7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  <c r="AF778" s="58"/>
      <c r="AG778" s="58"/>
      <c r="AH778" s="58"/>
      <c r="AI778" s="58"/>
      <c r="AJ778" s="58"/>
      <c r="AK778" s="58"/>
      <c r="AL778" s="58"/>
      <c r="AM778" s="58"/>
      <c r="AN778" s="58"/>
      <c r="AO778" s="58"/>
      <c r="AP778" s="58"/>
      <c r="AQ778" s="58"/>
      <c r="AR778" s="58"/>
      <c r="AS778" s="58"/>
      <c r="AT778" s="58"/>
      <c r="AU778" s="58"/>
      <c r="AV778" s="58"/>
      <c r="AW778" s="58"/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8"/>
      <c r="BL778" s="58"/>
    </row>
    <row r="779" spans="1:64" ht="12.7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  <c r="AF779" s="58"/>
      <c r="AG779" s="58"/>
      <c r="AH779" s="58"/>
      <c r="AI779" s="58"/>
      <c r="AJ779" s="58"/>
      <c r="AK779" s="58"/>
      <c r="AL779" s="58"/>
      <c r="AM779" s="58"/>
      <c r="AN779" s="58"/>
      <c r="AO779" s="58"/>
      <c r="AP779" s="58"/>
      <c r="AQ779" s="58"/>
      <c r="AR779" s="58"/>
      <c r="AS779" s="58"/>
      <c r="AT779" s="58"/>
      <c r="AU779" s="58"/>
      <c r="AV779" s="58"/>
      <c r="AW779" s="58"/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8"/>
      <c r="BL779" s="58"/>
    </row>
    <row r="780" spans="1:64" ht="12.7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  <c r="AF780" s="58"/>
      <c r="AG780" s="58"/>
      <c r="AH780" s="58"/>
      <c r="AI780" s="58"/>
      <c r="AJ780" s="58"/>
      <c r="AK780" s="58"/>
      <c r="AL780" s="58"/>
      <c r="AM780" s="58"/>
      <c r="AN780" s="58"/>
      <c r="AO780" s="58"/>
      <c r="AP780" s="58"/>
      <c r="AQ780" s="58"/>
      <c r="AR780" s="58"/>
      <c r="AS780" s="58"/>
      <c r="AT780" s="58"/>
      <c r="AU780" s="58"/>
      <c r="AV780" s="58"/>
      <c r="AW780" s="58"/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8"/>
      <c r="BL780" s="58"/>
    </row>
    <row r="781" spans="1:64" ht="12.7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  <c r="AF781" s="58"/>
      <c r="AG781" s="58"/>
      <c r="AH781" s="58"/>
      <c r="AI781" s="58"/>
      <c r="AJ781" s="58"/>
      <c r="AK781" s="58"/>
      <c r="AL781" s="58"/>
      <c r="AM781" s="58"/>
      <c r="AN781" s="58"/>
      <c r="AO781" s="58"/>
      <c r="AP781" s="58"/>
      <c r="AQ781" s="58"/>
      <c r="AR781" s="58"/>
      <c r="AS781" s="58"/>
      <c r="AT781" s="58"/>
      <c r="AU781" s="58"/>
      <c r="AV781" s="58"/>
      <c r="AW781" s="58"/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8"/>
      <c r="BL781" s="58"/>
    </row>
    <row r="782" spans="1:64" ht="12.7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  <c r="AF782" s="58"/>
      <c r="AG782" s="58"/>
      <c r="AH782" s="58"/>
      <c r="AI782" s="58"/>
      <c r="AJ782" s="58"/>
      <c r="AK782" s="58"/>
      <c r="AL782" s="58"/>
      <c r="AM782" s="58"/>
      <c r="AN782" s="58"/>
      <c r="AO782" s="58"/>
      <c r="AP782" s="58"/>
      <c r="AQ782" s="58"/>
      <c r="AR782" s="58"/>
      <c r="AS782" s="58"/>
      <c r="AT782" s="58"/>
      <c r="AU782" s="58"/>
      <c r="AV782" s="58"/>
      <c r="AW782" s="58"/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8"/>
      <c r="BL782" s="58"/>
    </row>
    <row r="783" spans="1:64" ht="12.7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8"/>
      <c r="BL783" s="58"/>
    </row>
    <row r="784" spans="1:64" ht="12.7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8"/>
      <c r="BL784" s="58"/>
    </row>
    <row r="785" spans="1:64" ht="12.7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8"/>
      <c r="BL785" s="58"/>
    </row>
    <row r="786" spans="1:64" ht="12.7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  <c r="AF786" s="58"/>
      <c r="AG786" s="58"/>
      <c r="AH786" s="58"/>
      <c r="AI786" s="58"/>
      <c r="AJ786" s="58"/>
      <c r="AK786" s="58"/>
      <c r="AL786" s="58"/>
      <c r="AM786" s="58"/>
      <c r="AN786" s="58"/>
      <c r="AO786" s="58"/>
      <c r="AP786" s="58"/>
      <c r="AQ786" s="58"/>
      <c r="AR786" s="58"/>
      <c r="AS786" s="58"/>
      <c r="AT786" s="58"/>
      <c r="AU786" s="58"/>
      <c r="AV786" s="58"/>
      <c r="AW786" s="58"/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8"/>
      <c r="BL786" s="58"/>
    </row>
    <row r="787" spans="1:64" ht="12.7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  <c r="AF787" s="58"/>
      <c r="AG787" s="58"/>
      <c r="AH787" s="58"/>
      <c r="AI787" s="58"/>
      <c r="AJ787" s="58"/>
      <c r="AK787" s="58"/>
      <c r="AL787" s="58"/>
      <c r="AM787" s="58"/>
      <c r="AN787" s="58"/>
      <c r="AO787" s="58"/>
      <c r="AP787" s="58"/>
      <c r="AQ787" s="58"/>
      <c r="AR787" s="58"/>
      <c r="AS787" s="58"/>
      <c r="AT787" s="58"/>
      <c r="AU787" s="58"/>
      <c r="AV787" s="58"/>
      <c r="AW787" s="58"/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8"/>
      <c r="BL787" s="58"/>
    </row>
    <row r="788" spans="1:64" ht="12.7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  <c r="AF788" s="58"/>
      <c r="AG788" s="58"/>
      <c r="AH788" s="58"/>
      <c r="AI788" s="58"/>
      <c r="AJ788" s="58"/>
      <c r="AK788" s="58"/>
      <c r="AL788" s="58"/>
      <c r="AM788" s="58"/>
      <c r="AN788" s="58"/>
      <c r="AO788" s="58"/>
      <c r="AP788" s="58"/>
      <c r="AQ788" s="58"/>
      <c r="AR788" s="58"/>
      <c r="AS788" s="58"/>
      <c r="AT788" s="58"/>
      <c r="AU788" s="58"/>
      <c r="AV788" s="58"/>
      <c r="AW788" s="58"/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8"/>
      <c r="BL788" s="58"/>
    </row>
    <row r="789" spans="1:64" ht="12.7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  <c r="AF789" s="58"/>
      <c r="AG789" s="58"/>
      <c r="AH789" s="58"/>
      <c r="AI789" s="58"/>
      <c r="AJ789" s="58"/>
      <c r="AK789" s="58"/>
      <c r="AL789" s="58"/>
      <c r="AM789" s="58"/>
      <c r="AN789" s="58"/>
      <c r="AO789" s="58"/>
      <c r="AP789" s="58"/>
      <c r="AQ789" s="58"/>
      <c r="AR789" s="58"/>
      <c r="AS789" s="58"/>
      <c r="AT789" s="58"/>
      <c r="AU789" s="58"/>
      <c r="AV789" s="58"/>
      <c r="AW789" s="58"/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8"/>
      <c r="BL789" s="58"/>
    </row>
    <row r="790" spans="1:64" ht="12.7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  <c r="AF790" s="58"/>
      <c r="AG790" s="58"/>
      <c r="AH790" s="58"/>
      <c r="AI790" s="58"/>
      <c r="AJ790" s="58"/>
      <c r="AK790" s="58"/>
      <c r="AL790" s="58"/>
      <c r="AM790" s="58"/>
      <c r="AN790" s="58"/>
      <c r="AO790" s="58"/>
      <c r="AP790" s="58"/>
      <c r="AQ790" s="58"/>
      <c r="AR790" s="58"/>
      <c r="AS790" s="58"/>
      <c r="AT790" s="58"/>
      <c r="AU790" s="58"/>
      <c r="AV790" s="58"/>
      <c r="AW790" s="58"/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8"/>
      <c r="BL790" s="58"/>
    </row>
    <row r="791" spans="1:64" ht="12.7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  <c r="AF791" s="58"/>
      <c r="AG791" s="58"/>
      <c r="AH791" s="58"/>
      <c r="AI791" s="58"/>
      <c r="AJ791" s="58"/>
      <c r="AK791" s="58"/>
      <c r="AL791" s="58"/>
      <c r="AM791" s="58"/>
      <c r="AN791" s="58"/>
      <c r="AO791" s="58"/>
      <c r="AP791" s="58"/>
      <c r="AQ791" s="58"/>
      <c r="AR791" s="58"/>
      <c r="AS791" s="58"/>
      <c r="AT791" s="58"/>
      <c r="AU791" s="58"/>
      <c r="AV791" s="58"/>
      <c r="AW791" s="58"/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8"/>
      <c r="BL791" s="58"/>
    </row>
    <row r="792" spans="1:64" ht="12.7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  <c r="AF792" s="58"/>
      <c r="AG792" s="58"/>
      <c r="AH792" s="58"/>
      <c r="AI792" s="58"/>
      <c r="AJ792" s="58"/>
      <c r="AK792" s="58"/>
      <c r="AL792" s="58"/>
      <c r="AM792" s="58"/>
      <c r="AN792" s="58"/>
      <c r="AO792" s="58"/>
      <c r="AP792" s="58"/>
      <c r="AQ792" s="58"/>
      <c r="AR792" s="58"/>
      <c r="AS792" s="58"/>
      <c r="AT792" s="58"/>
      <c r="AU792" s="58"/>
      <c r="AV792" s="58"/>
      <c r="AW792" s="58"/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8"/>
      <c r="BL792" s="58"/>
    </row>
    <row r="793" spans="1:64" ht="12.7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  <c r="AF793" s="58"/>
      <c r="AG793" s="58"/>
      <c r="AH793" s="58"/>
      <c r="AI793" s="58"/>
      <c r="AJ793" s="58"/>
      <c r="AK793" s="58"/>
      <c r="AL793" s="58"/>
      <c r="AM793" s="58"/>
      <c r="AN793" s="58"/>
      <c r="AO793" s="58"/>
      <c r="AP793" s="58"/>
      <c r="AQ793" s="58"/>
      <c r="AR793" s="58"/>
      <c r="AS793" s="58"/>
      <c r="AT793" s="58"/>
      <c r="AU793" s="58"/>
      <c r="AV793" s="58"/>
      <c r="AW793" s="58"/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8"/>
      <c r="BL793" s="58"/>
    </row>
    <row r="794" spans="1:64" ht="12.7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  <c r="AF794" s="58"/>
      <c r="AG794" s="58"/>
      <c r="AH794" s="58"/>
      <c r="AI794" s="58"/>
      <c r="AJ794" s="58"/>
      <c r="AK794" s="58"/>
      <c r="AL794" s="58"/>
      <c r="AM794" s="58"/>
      <c r="AN794" s="58"/>
      <c r="AO794" s="58"/>
      <c r="AP794" s="58"/>
      <c r="AQ794" s="58"/>
      <c r="AR794" s="58"/>
      <c r="AS794" s="58"/>
      <c r="AT794" s="58"/>
      <c r="AU794" s="58"/>
      <c r="AV794" s="58"/>
      <c r="AW794" s="58"/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8"/>
      <c r="BL794" s="58"/>
    </row>
    <row r="795" spans="1:64" ht="12.7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  <c r="AF795" s="58"/>
      <c r="AG795" s="58"/>
      <c r="AH795" s="58"/>
      <c r="AI795" s="58"/>
      <c r="AJ795" s="58"/>
      <c r="AK795" s="58"/>
      <c r="AL795" s="58"/>
      <c r="AM795" s="58"/>
      <c r="AN795" s="58"/>
      <c r="AO795" s="58"/>
      <c r="AP795" s="58"/>
      <c r="AQ795" s="58"/>
      <c r="AR795" s="58"/>
      <c r="AS795" s="58"/>
      <c r="AT795" s="58"/>
      <c r="AU795" s="58"/>
      <c r="AV795" s="58"/>
      <c r="AW795" s="58"/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8"/>
      <c r="BL795" s="58"/>
    </row>
    <row r="796" spans="1:64" ht="12.7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  <c r="AF796" s="58"/>
      <c r="AG796" s="58"/>
      <c r="AH796" s="58"/>
      <c r="AI796" s="58"/>
      <c r="AJ796" s="58"/>
      <c r="AK796" s="58"/>
      <c r="AL796" s="58"/>
      <c r="AM796" s="58"/>
      <c r="AN796" s="58"/>
      <c r="AO796" s="58"/>
      <c r="AP796" s="58"/>
      <c r="AQ796" s="58"/>
      <c r="AR796" s="58"/>
      <c r="AS796" s="58"/>
      <c r="AT796" s="58"/>
      <c r="AU796" s="58"/>
      <c r="AV796" s="58"/>
      <c r="AW796" s="58"/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8"/>
      <c r="BL796" s="58"/>
    </row>
    <row r="797" spans="1:64" ht="12.7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  <c r="AF797" s="58"/>
      <c r="AG797" s="58"/>
      <c r="AH797" s="58"/>
      <c r="AI797" s="58"/>
      <c r="AJ797" s="58"/>
      <c r="AK797" s="58"/>
      <c r="AL797" s="58"/>
      <c r="AM797" s="58"/>
      <c r="AN797" s="58"/>
      <c r="AO797" s="58"/>
      <c r="AP797" s="58"/>
      <c r="AQ797" s="58"/>
      <c r="AR797" s="58"/>
      <c r="AS797" s="58"/>
      <c r="AT797" s="58"/>
      <c r="AU797" s="58"/>
      <c r="AV797" s="58"/>
      <c r="AW797" s="58"/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8"/>
      <c r="BL797" s="58"/>
    </row>
    <row r="798" spans="1:64" ht="12.7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  <c r="AF798" s="58"/>
      <c r="AG798" s="58"/>
      <c r="AH798" s="58"/>
      <c r="AI798" s="58"/>
      <c r="AJ798" s="58"/>
      <c r="AK798" s="58"/>
      <c r="AL798" s="58"/>
      <c r="AM798" s="58"/>
      <c r="AN798" s="58"/>
      <c r="AO798" s="58"/>
      <c r="AP798" s="58"/>
      <c r="AQ798" s="58"/>
      <c r="AR798" s="58"/>
      <c r="AS798" s="58"/>
      <c r="AT798" s="58"/>
      <c r="AU798" s="58"/>
      <c r="AV798" s="58"/>
      <c r="AW798" s="58"/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8"/>
      <c r="BL798" s="58"/>
    </row>
    <row r="799" spans="1:64" ht="12.7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  <c r="AF799" s="58"/>
      <c r="AG799" s="58"/>
      <c r="AH799" s="58"/>
      <c r="AI799" s="58"/>
      <c r="AJ799" s="58"/>
      <c r="AK799" s="58"/>
      <c r="AL799" s="58"/>
      <c r="AM799" s="58"/>
      <c r="AN799" s="58"/>
      <c r="AO799" s="58"/>
      <c r="AP799" s="58"/>
      <c r="AQ799" s="58"/>
      <c r="AR799" s="58"/>
      <c r="AS799" s="58"/>
      <c r="AT799" s="58"/>
      <c r="AU799" s="58"/>
      <c r="AV799" s="58"/>
      <c r="AW799" s="58"/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8"/>
      <c r="BL799" s="58"/>
    </row>
    <row r="800" spans="1:64" ht="12.7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  <c r="AF800" s="58"/>
      <c r="AG800" s="58"/>
      <c r="AH800" s="58"/>
      <c r="AI800" s="58"/>
      <c r="AJ800" s="58"/>
      <c r="AK800" s="58"/>
      <c r="AL800" s="58"/>
      <c r="AM800" s="58"/>
      <c r="AN800" s="58"/>
      <c r="AO800" s="58"/>
      <c r="AP800" s="58"/>
      <c r="AQ800" s="58"/>
      <c r="AR800" s="58"/>
      <c r="AS800" s="58"/>
      <c r="AT800" s="58"/>
      <c r="AU800" s="58"/>
      <c r="AV800" s="58"/>
      <c r="AW800" s="58"/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8"/>
      <c r="BL800" s="58"/>
    </row>
    <row r="801" spans="1:64" ht="12.7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  <c r="AF801" s="58"/>
      <c r="AG801" s="58"/>
      <c r="AH801" s="58"/>
      <c r="AI801" s="58"/>
      <c r="AJ801" s="58"/>
      <c r="AK801" s="58"/>
      <c r="AL801" s="58"/>
      <c r="AM801" s="58"/>
      <c r="AN801" s="58"/>
      <c r="AO801" s="58"/>
      <c r="AP801" s="58"/>
      <c r="AQ801" s="58"/>
      <c r="AR801" s="58"/>
      <c r="AS801" s="58"/>
      <c r="AT801" s="58"/>
      <c r="AU801" s="58"/>
      <c r="AV801" s="58"/>
      <c r="AW801" s="58"/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8"/>
      <c r="BL801" s="58"/>
    </row>
    <row r="802" spans="1:64" ht="12.7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  <c r="AF802" s="58"/>
      <c r="AG802" s="58"/>
      <c r="AH802" s="58"/>
      <c r="AI802" s="58"/>
      <c r="AJ802" s="58"/>
      <c r="AK802" s="58"/>
      <c r="AL802" s="58"/>
      <c r="AM802" s="58"/>
      <c r="AN802" s="58"/>
      <c r="AO802" s="58"/>
      <c r="AP802" s="58"/>
      <c r="AQ802" s="58"/>
      <c r="AR802" s="58"/>
      <c r="AS802" s="58"/>
      <c r="AT802" s="58"/>
      <c r="AU802" s="58"/>
      <c r="AV802" s="58"/>
      <c r="AW802" s="58"/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8"/>
      <c r="BL802" s="58"/>
    </row>
    <row r="803" spans="1:64" ht="12.7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  <c r="AF803" s="58"/>
      <c r="AG803" s="58"/>
      <c r="AH803" s="58"/>
      <c r="AI803" s="58"/>
      <c r="AJ803" s="58"/>
      <c r="AK803" s="58"/>
      <c r="AL803" s="58"/>
      <c r="AM803" s="58"/>
      <c r="AN803" s="58"/>
      <c r="AO803" s="58"/>
      <c r="AP803" s="58"/>
      <c r="AQ803" s="58"/>
      <c r="AR803" s="58"/>
      <c r="AS803" s="58"/>
      <c r="AT803" s="58"/>
      <c r="AU803" s="58"/>
      <c r="AV803" s="58"/>
      <c r="AW803" s="58"/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8"/>
      <c r="BL803" s="58"/>
    </row>
    <row r="804" spans="1:64" ht="12.7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  <c r="AF804" s="58"/>
      <c r="AG804" s="58"/>
      <c r="AH804" s="58"/>
      <c r="AI804" s="58"/>
      <c r="AJ804" s="58"/>
      <c r="AK804" s="58"/>
      <c r="AL804" s="58"/>
      <c r="AM804" s="58"/>
      <c r="AN804" s="58"/>
      <c r="AO804" s="58"/>
      <c r="AP804" s="58"/>
      <c r="AQ804" s="58"/>
      <c r="AR804" s="58"/>
      <c r="AS804" s="58"/>
      <c r="AT804" s="58"/>
      <c r="AU804" s="58"/>
      <c r="AV804" s="58"/>
      <c r="AW804" s="58"/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8"/>
      <c r="BL804" s="58"/>
    </row>
    <row r="805" spans="1:64" ht="12.7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  <c r="AF805" s="58"/>
      <c r="AG805" s="58"/>
      <c r="AH805" s="58"/>
      <c r="AI805" s="58"/>
      <c r="AJ805" s="58"/>
      <c r="AK805" s="58"/>
      <c r="AL805" s="58"/>
      <c r="AM805" s="58"/>
      <c r="AN805" s="58"/>
      <c r="AO805" s="58"/>
      <c r="AP805" s="58"/>
      <c r="AQ805" s="58"/>
      <c r="AR805" s="58"/>
      <c r="AS805" s="58"/>
      <c r="AT805" s="58"/>
      <c r="AU805" s="58"/>
      <c r="AV805" s="58"/>
      <c r="AW805" s="58"/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8"/>
      <c r="BL805" s="58"/>
    </row>
    <row r="806" spans="1:64" ht="12.7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  <c r="AF806" s="58"/>
      <c r="AG806" s="58"/>
      <c r="AH806" s="58"/>
      <c r="AI806" s="58"/>
      <c r="AJ806" s="58"/>
      <c r="AK806" s="58"/>
      <c r="AL806" s="58"/>
      <c r="AM806" s="58"/>
      <c r="AN806" s="58"/>
      <c r="AO806" s="58"/>
      <c r="AP806" s="58"/>
      <c r="AQ806" s="58"/>
      <c r="AR806" s="58"/>
      <c r="AS806" s="58"/>
      <c r="AT806" s="58"/>
      <c r="AU806" s="58"/>
      <c r="AV806" s="58"/>
      <c r="AW806" s="58"/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8"/>
      <c r="BL806" s="58"/>
    </row>
    <row r="807" spans="1:64" ht="12.7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  <c r="AF807" s="58"/>
      <c r="AG807" s="58"/>
      <c r="AH807" s="58"/>
      <c r="AI807" s="58"/>
      <c r="AJ807" s="58"/>
      <c r="AK807" s="58"/>
      <c r="AL807" s="58"/>
      <c r="AM807" s="58"/>
      <c r="AN807" s="58"/>
      <c r="AO807" s="58"/>
      <c r="AP807" s="58"/>
      <c r="AQ807" s="58"/>
      <c r="AR807" s="58"/>
      <c r="AS807" s="58"/>
      <c r="AT807" s="58"/>
      <c r="AU807" s="58"/>
      <c r="AV807" s="58"/>
      <c r="AW807" s="58"/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8"/>
      <c r="BL807" s="58"/>
    </row>
    <row r="808" spans="1:64" ht="12.7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  <c r="AF808" s="58"/>
      <c r="AG808" s="58"/>
      <c r="AH808" s="58"/>
      <c r="AI808" s="58"/>
      <c r="AJ808" s="58"/>
      <c r="AK808" s="58"/>
      <c r="AL808" s="58"/>
      <c r="AM808" s="58"/>
      <c r="AN808" s="58"/>
      <c r="AO808" s="58"/>
      <c r="AP808" s="58"/>
      <c r="AQ808" s="58"/>
      <c r="AR808" s="58"/>
      <c r="AS808" s="58"/>
      <c r="AT808" s="58"/>
      <c r="AU808" s="58"/>
      <c r="AV808" s="58"/>
      <c r="AW808" s="58"/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8"/>
      <c r="BL808" s="58"/>
    </row>
    <row r="809" spans="1:64" ht="12.7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  <c r="AF809" s="58"/>
      <c r="AG809" s="58"/>
      <c r="AH809" s="58"/>
      <c r="AI809" s="58"/>
      <c r="AJ809" s="58"/>
      <c r="AK809" s="58"/>
      <c r="AL809" s="58"/>
      <c r="AM809" s="58"/>
      <c r="AN809" s="58"/>
      <c r="AO809" s="58"/>
      <c r="AP809" s="58"/>
      <c r="AQ809" s="58"/>
      <c r="AR809" s="58"/>
      <c r="AS809" s="58"/>
      <c r="AT809" s="58"/>
      <c r="AU809" s="58"/>
      <c r="AV809" s="58"/>
      <c r="AW809" s="58"/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8"/>
      <c r="BL809" s="58"/>
    </row>
    <row r="810" spans="1:64" ht="12.7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  <c r="AF810" s="58"/>
      <c r="AG810" s="58"/>
      <c r="AH810" s="58"/>
      <c r="AI810" s="58"/>
      <c r="AJ810" s="58"/>
      <c r="AK810" s="58"/>
      <c r="AL810" s="58"/>
      <c r="AM810" s="58"/>
      <c r="AN810" s="58"/>
      <c r="AO810" s="58"/>
      <c r="AP810" s="58"/>
      <c r="AQ810" s="58"/>
      <c r="AR810" s="58"/>
      <c r="AS810" s="58"/>
      <c r="AT810" s="58"/>
      <c r="AU810" s="58"/>
      <c r="AV810" s="58"/>
      <c r="AW810" s="58"/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8"/>
      <c r="BL810" s="58"/>
    </row>
    <row r="811" spans="1:64" ht="12.7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  <c r="AF811" s="58"/>
      <c r="AG811" s="58"/>
      <c r="AH811" s="58"/>
      <c r="AI811" s="58"/>
      <c r="AJ811" s="58"/>
      <c r="AK811" s="58"/>
      <c r="AL811" s="58"/>
      <c r="AM811" s="58"/>
      <c r="AN811" s="58"/>
      <c r="AO811" s="58"/>
      <c r="AP811" s="58"/>
      <c r="AQ811" s="58"/>
      <c r="AR811" s="58"/>
      <c r="AS811" s="58"/>
      <c r="AT811" s="58"/>
      <c r="AU811" s="58"/>
      <c r="AV811" s="58"/>
      <c r="AW811" s="58"/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8"/>
      <c r="BL811" s="58"/>
    </row>
    <row r="812" spans="1:64" ht="12.7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  <c r="AF812" s="58"/>
      <c r="AG812" s="58"/>
      <c r="AH812" s="58"/>
      <c r="AI812" s="58"/>
      <c r="AJ812" s="58"/>
      <c r="AK812" s="58"/>
      <c r="AL812" s="58"/>
      <c r="AM812" s="58"/>
      <c r="AN812" s="58"/>
      <c r="AO812" s="58"/>
      <c r="AP812" s="58"/>
      <c r="AQ812" s="58"/>
      <c r="AR812" s="58"/>
      <c r="AS812" s="58"/>
      <c r="AT812" s="58"/>
      <c r="AU812" s="58"/>
      <c r="AV812" s="58"/>
      <c r="AW812" s="58"/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8"/>
      <c r="BL812" s="58"/>
    </row>
    <row r="813" spans="1:64" ht="12.7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  <c r="AF813" s="58"/>
      <c r="AG813" s="58"/>
      <c r="AH813" s="58"/>
      <c r="AI813" s="58"/>
      <c r="AJ813" s="58"/>
      <c r="AK813" s="58"/>
      <c r="AL813" s="58"/>
      <c r="AM813" s="58"/>
      <c r="AN813" s="58"/>
      <c r="AO813" s="58"/>
      <c r="AP813" s="58"/>
      <c r="AQ813" s="58"/>
      <c r="AR813" s="58"/>
      <c r="AS813" s="58"/>
      <c r="AT813" s="58"/>
      <c r="AU813" s="58"/>
      <c r="AV813" s="58"/>
      <c r="AW813" s="58"/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8"/>
      <c r="BL813" s="58"/>
    </row>
    <row r="814" spans="1:64" ht="12.7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  <c r="AF814" s="58"/>
      <c r="AG814" s="58"/>
      <c r="AH814" s="58"/>
      <c r="AI814" s="58"/>
      <c r="AJ814" s="58"/>
      <c r="AK814" s="58"/>
      <c r="AL814" s="58"/>
      <c r="AM814" s="58"/>
      <c r="AN814" s="58"/>
      <c r="AO814" s="58"/>
      <c r="AP814" s="58"/>
      <c r="AQ814" s="58"/>
      <c r="AR814" s="58"/>
      <c r="AS814" s="58"/>
      <c r="AT814" s="58"/>
      <c r="AU814" s="58"/>
      <c r="AV814" s="58"/>
      <c r="AW814" s="58"/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8"/>
      <c r="BL814" s="58"/>
    </row>
    <row r="815" spans="1:64" ht="12.7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  <c r="AF815" s="58"/>
      <c r="AG815" s="58"/>
      <c r="AH815" s="58"/>
      <c r="AI815" s="58"/>
      <c r="AJ815" s="58"/>
      <c r="AK815" s="58"/>
      <c r="AL815" s="58"/>
      <c r="AM815" s="58"/>
      <c r="AN815" s="58"/>
      <c r="AO815" s="58"/>
      <c r="AP815" s="58"/>
      <c r="AQ815" s="58"/>
      <c r="AR815" s="58"/>
      <c r="AS815" s="58"/>
      <c r="AT815" s="58"/>
      <c r="AU815" s="58"/>
      <c r="AV815" s="58"/>
      <c r="AW815" s="58"/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8"/>
      <c r="BL815" s="58"/>
    </row>
    <row r="816" spans="1:64" ht="12.7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  <c r="AF816" s="58"/>
      <c r="AG816" s="58"/>
      <c r="AH816" s="58"/>
      <c r="AI816" s="58"/>
      <c r="AJ816" s="58"/>
      <c r="AK816" s="58"/>
      <c r="AL816" s="58"/>
      <c r="AM816" s="58"/>
      <c r="AN816" s="58"/>
      <c r="AO816" s="58"/>
      <c r="AP816" s="58"/>
      <c r="AQ816" s="58"/>
      <c r="AR816" s="58"/>
      <c r="AS816" s="58"/>
      <c r="AT816" s="58"/>
      <c r="AU816" s="58"/>
      <c r="AV816" s="58"/>
      <c r="AW816" s="58"/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8"/>
      <c r="BL816" s="58"/>
    </row>
    <row r="817" spans="1:64" ht="12.7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  <c r="AF817" s="58"/>
      <c r="AG817" s="58"/>
      <c r="AH817" s="58"/>
      <c r="AI817" s="58"/>
      <c r="AJ817" s="58"/>
      <c r="AK817" s="58"/>
      <c r="AL817" s="58"/>
      <c r="AM817" s="58"/>
      <c r="AN817" s="58"/>
      <c r="AO817" s="58"/>
      <c r="AP817" s="58"/>
      <c r="AQ817" s="58"/>
      <c r="AR817" s="58"/>
      <c r="AS817" s="58"/>
      <c r="AT817" s="58"/>
      <c r="AU817" s="58"/>
      <c r="AV817" s="58"/>
      <c r="AW817" s="58"/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8"/>
      <c r="BL817" s="58"/>
    </row>
    <row r="818" spans="1:64" ht="12.7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  <c r="AF818" s="58"/>
      <c r="AG818" s="58"/>
      <c r="AH818" s="58"/>
      <c r="AI818" s="58"/>
      <c r="AJ818" s="58"/>
      <c r="AK818" s="58"/>
      <c r="AL818" s="58"/>
      <c r="AM818" s="58"/>
      <c r="AN818" s="58"/>
      <c r="AO818" s="58"/>
      <c r="AP818" s="58"/>
      <c r="AQ818" s="58"/>
      <c r="AR818" s="58"/>
      <c r="AS818" s="58"/>
      <c r="AT818" s="58"/>
      <c r="AU818" s="58"/>
      <c r="AV818" s="58"/>
      <c r="AW818" s="58"/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8"/>
      <c r="BL818" s="58"/>
    </row>
    <row r="819" spans="1:64" ht="12.7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  <c r="AF819" s="58"/>
      <c r="AG819" s="58"/>
      <c r="AH819" s="58"/>
      <c r="AI819" s="58"/>
      <c r="AJ819" s="58"/>
      <c r="AK819" s="58"/>
      <c r="AL819" s="58"/>
      <c r="AM819" s="58"/>
      <c r="AN819" s="58"/>
      <c r="AO819" s="58"/>
      <c r="AP819" s="58"/>
      <c r="AQ819" s="58"/>
      <c r="AR819" s="58"/>
      <c r="AS819" s="58"/>
      <c r="AT819" s="58"/>
      <c r="AU819" s="58"/>
      <c r="AV819" s="58"/>
      <c r="AW819" s="58"/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8"/>
      <c r="BL819" s="58"/>
    </row>
    <row r="820" spans="1:64" ht="12.7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  <c r="AF820" s="58"/>
      <c r="AG820" s="58"/>
      <c r="AH820" s="58"/>
      <c r="AI820" s="58"/>
      <c r="AJ820" s="58"/>
      <c r="AK820" s="58"/>
      <c r="AL820" s="58"/>
      <c r="AM820" s="58"/>
      <c r="AN820" s="58"/>
      <c r="AO820" s="58"/>
      <c r="AP820" s="58"/>
      <c r="AQ820" s="58"/>
      <c r="AR820" s="58"/>
      <c r="AS820" s="58"/>
      <c r="AT820" s="58"/>
      <c r="AU820" s="58"/>
      <c r="AV820" s="58"/>
      <c r="AW820" s="58"/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8"/>
      <c r="BL820" s="58"/>
    </row>
    <row r="821" spans="1:64" ht="12.7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  <c r="AF821" s="58"/>
      <c r="AG821" s="58"/>
      <c r="AH821" s="58"/>
      <c r="AI821" s="58"/>
      <c r="AJ821" s="58"/>
      <c r="AK821" s="58"/>
      <c r="AL821" s="58"/>
      <c r="AM821" s="58"/>
      <c r="AN821" s="58"/>
      <c r="AO821" s="58"/>
      <c r="AP821" s="58"/>
      <c r="AQ821" s="58"/>
      <c r="AR821" s="58"/>
      <c r="AS821" s="58"/>
      <c r="AT821" s="58"/>
      <c r="AU821" s="58"/>
      <c r="AV821" s="58"/>
      <c r="AW821" s="58"/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8"/>
      <c r="BL821" s="58"/>
    </row>
    <row r="822" spans="1:64" ht="12.7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  <c r="AF822" s="58"/>
      <c r="AG822" s="58"/>
      <c r="AH822" s="58"/>
      <c r="AI822" s="58"/>
      <c r="AJ822" s="58"/>
      <c r="AK822" s="58"/>
      <c r="AL822" s="58"/>
      <c r="AM822" s="58"/>
      <c r="AN822" s="58"/>
      <c r="AO822" s="58"/>
      <c r="AP822" s="58"/>
      <c r="AQ822" s="58"/>
      <c r="AR822" s="58"/>
      <c r="AS822" s="58"/>
      <c r="AT822" s="58"/>
      <c r="AU822" s="58"/>
      <c r="AV822" s="58"/>
      <c r="AW822" s="58"/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8"/>
      <c r="BL822" s="58"/>
    </row>
    <row r="823" spans="1:64" ht="12.7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  <c r="AF823" s="58"/>
      <c r="AG823" s="58"/>
      <c r="AH823" s="58"/>
      <c r="AI823" s="58"/>
      <c r="AJ823" s="58"/>
      <c r="AK823" s="58"/>
      <c r="AL823" s="58"/>
      <c r="AM823" s="58"/>
      <c r="AN823" s="58"/>
      <c r="AO823" s="58"/>
      <c r="AP823" s="58"/>
      <c r="AQ823" s="58"/>
      <c r="AR823" s="58"/>
      <c r="AS823" s="58"/>
      <c r="AT823" s="58"/>
      <c r="AU823" s="58"/>
      <c r="AV823" s="58"/>
      <c r="AW823" s="58"/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8"/>
      <c r="BL823" s="58"/>
    </row>
    <row r="824" spans="1:64" ht="12.7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  <c r="AF824" s="58"/>
      <c r="AG824" s="58"/>
      <c r="AH824" s="58"/>
      <c r="AI824" s="58"/>
      <c r="AJ824" s="58"/>
      <c r="AK824" s="58"/>
      <c r="AL824" s="58"/>
      <c r="AM824" s="58"/>
      <c r="AN824" s="58"/>
      <c r="AO824" s="58"/>
      <c r="AP824" s="58"/>
      <c r="AQ824" s="58"/>
      <c r="AR824" s="58"/>
      <c r="AS824" s="58"/>
      <c r="AT824" s="58"/>
      <c r="AU824" s="58"/>
      <c r="AV824" s="58"/>
      <c r="AW824" s="58"/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8"/>
      <c r="BL824" s="58"/>
    </row>
    <row r="825" spans="1:64" ht="12.7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  <c r="AF825" s="58"/>
      <c r="AG825" s="58"/>
      <c r="AH825" s="58"/>
      <c r="AI825" s="58"/>
      <c r="AJ825" s="58"/>
      <c r="AK825" s="58"/>
      <c r="AL825" s="58"/>
      <c r="AM825" s="58"/>
      <c r="AN825" s="58"/>
      <c r="AO825" s="58"/>
      <c r="AP825" s="58"/>
      <c r="AQ825" s="58"/>
      <c r="AR825" s="58"/>
      <c r="AS825" s="58"/>
      <c r="AT825" s="58"/>
      <c r="AU825" s="58"/>
      <c r="AV825" s="58"/>
      <c r="AW825" s="58"/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8"/>
      <c r="BL825" s="58"/>
    </row>
    <row r="826" spans="1:64" ht="12.7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  <c r="AF826" s="58"/>
      <c r="AG826" s="58"/>
      <c r="AH826" s="58"/>
      <c r="AI826" s="58"/>
      <c r="AJ826" s="58"/>
      <c r="AK826" s="58"/>
      <c r="AL826" s="58"/>
      <c r="AM826" s="58"/>
      <c r="AN826" s="58"/>
      <c r="AO826" s="58"/>
      <c r="AP826" s="58"/>
      <c r="AQ826" s="58"/>
      <c r="AR826" s="58"/>
      <c r="AS826" s="58"/>
      <c r="AT826" s="58"/>
      <c r="AU826" s="58"/>
      <c r="AV826" s="58"/>
      <c r="AW826" s="58"/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8"/>
      <c r="BL826" s="58"/>
    </row>
    <row r="827" spans="1:64" ht="12.7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  <c r="AF827" s="58"/>
      <c r="AG827" s="58"/>
      <c r="AH827" s="58"/>
      <c r="AI827" s="58"/>
      <c r="AJ827" s="58"/>
      <c r="AK827" s="58"/>
      <c r="AL827" s="58"/>
      <c r="AM827" s="58"/>
      <c r="AN827" s="58"/>
      <c r="AO827" s="58"/>
      <c r="AP827" s="58"/>
      <c r="AQ827" s="58"/>
      <c r="AR827" s="58"/>
      <c r="AS827" s="58"/>
      <c r="AT827" s="58"/>
      <c r="AU827" s="58"/>
      <c r="AV827" s="58"/>
      <c r="AW827" s="58"/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8"/>
      <c r="BL827" s="58"/>
    </row>
    <row r="828" spans="1:64" ht="12.7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  <c r="AF828" s="58"/>
      <c r="AG828" s="58"/>
      <c r="AH828" s="58"/>
      <c r="AI828" s="58"/>
      <c r="AJ828" s="58"/>
      <c r="AK828" s="58"/>
      <c r="AL828" s="58"/>
      <c r="AM828" s="58"/>
      <c r="AN828" s="58"/>
      <c r="AO828" s="58"/>
      <c r="AP828" s="58"/>
      <c r="AQ828" s="58"/>
      <c r="AR828" s="58"/>
      <c r="AS828" s="58"/>
      <c r="AT828" s="58"/>
      <c r="AU828" s="58"/>
      <c r="AV828" s="58"/>
      <c r="AW828" s="58"/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8"/>
      <c r="BL828" s="58"/>
    </row>
    <row r="829" spans="1:64" ht="12.7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  <c r="AF829" s="58"/>
      <c r="AG829" s="58"/>
      <c r="AH829" s="58"/>
      <c r="AI829" s="58"/>
      <c r="AJ829" s="58"/>
      <c r="AK829" s="58"/>
      <c r="AL829" s="58"/>
      <c r="AM829" s="58"/>
      <c r="AN829" s="58"/>
      <c r="AO829" s="58"/>
      <c r="AP829" s="58"/>
      <c r="AQ829" s="58"/>
      <c r="AR829" s="58"/>
      <c r="AS829" s="58"/>
      <c r="AT829" s="58"/>
      <c r="AU829" s="58"/>
      <c r="AV829" s="58"/>
      <c r="AW829" s="58"/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8"/>
      <c r="BL829" s="58"/>
    </row>
    <row r="830" spans="1:64" ht="12.7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  <c r="AF830" s="58"/>
      <c r="AG830" s="58"/>
      <c r="AH830" s="58"/>
      <c r="AI830" s="58"/>
      <c r="AJ830" s="58"/>
      <c r="AK830" s="58"/>
      <c r="AL830" s="58"/>
      <c r="AM830" s="58"/>
      <c r="AN830" s="58"/>
      <c r="AO830" s="58"/>
      <c r="AP830" s="58"/>
      <c r="AQ830" s="58"/>
      <c r="AR830" s="58"/>
      <c r="AS830" s="58"/>
      <c r="AT830" s="58"/>
      <c r="AU830" s="58"/>
      <c r="AV830" s="58"/>
      <c r="AW830" s="58"/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8"/>
      <c r="BL830" s="58"/>
    </row>
    <row r="831" spans="1:64" ht="12.7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  <c r="AF831" s="58"/>
      <c r="AG831" s="58"/>
      <c r="AH831" s="58"/>
      <c r="AI831" s="58"/>
      <c r="AJ831" s="58"/>
      <c r="AK831" s="58"/>
      <c r="AL831" s="58"/>
      <c r="AM831" s="58"/>
      <c r="AN831" s="58"/>
      <c r="AO831" s="58"/>
      <c r="AP831" s="58"/>
      <c r="AQ831" s="58"/>
      <c r="AR831" s="58"/>
      <c r="AS831" s="58"/>
      <c r="AT831" s="58"/>
      <c r="AU831" s="58"/>
      <c r="AV831" s="58"/>
      <c r="AW831" s="58"/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8"/>
      <c r="BL831" s="58"/>
    </row>
    <row r="832" spans="1:64" ht="12.7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  <c r="AF832" s="58"/>
      <c r="AG832" s="58"/>
      <c r="AH832" s="58"/>
      <c r="AI832" s="58"/>
      <c r="AJ832" s="58"/>
      <c r="AK832" s="58"/>
      <c r="AL832" s="58"/>
      <c r="AM832" s="58"/>
      <c r="AN832" s="58"/>
      <c r="AO832" s="58"/>
      <c r="AP832" s="58"/>
      <c r="AQ832" s="58"/>
      <c r="AR832" s="58"/>
      <c r="AS832" s="58"/>
      <c r="AT832" s="58"/>
      <c r="AU832" s="58"/>
      <c r="AV832" s="58"/>
      <c r="AW832" s="58"/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8"/>
      <c r="BL832" s="58"/>
    </row>
    <row r="833" spans="1:64" ht="12.7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  <c r="AF833" s="58"/>
      <c r="AG833" s="58"/>
      <c r="AH833" s="58"/>
      <c r="AI833" s="58"/>
      <c r="AJ833" s="58"/>
      <c r="AK833" s="58"/>
      <c r="AL833" s="58"/>
      <c r="AM833" s="58"/>
      <c r="AN833" s="58"/>
      <c r="AO833" s="58"/>
      <c r="AP833" s="58"/>
      <c r="AQ833" s="58"/>
      <c r="AR833" s="58"/>
      <c r="AS833" s="58"/>
      <c r="AT833" s="58"/>
      <c r="AU833" s="58"/>
      <c r="AV833" s="58"/>
      <c r="AW833" s="58"/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8"/>
      <c r="BL833" s="58"/>
    </row>
    <row r="834" spans="1:64" ht="12.7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  <c r="AF834" s="58"/>
      <c r="AG834" s="58"/>
      <c r="AH834" s="58"/>
      <c r="AI834" s="58"/>
      <c r="AJ834" s="58"/>
      <c r="AK834" s="58"/>
      <c r="AL834" s="58"/>
      <c r="AM834" s="58"/>
      <c r="AN834" s="58"/>
      <c r="AO834" s="58"/>
      <c r="AP834" s="58"/>
      <c r="AQ834" s="58"/>
      <c r="AR834" s="58"/>
      <c r="AS834" s="58"/>
      <c r="AT834" s="58"/>
      <c r="AU834" s="58"/>
      <c r="AV834" s="58"/>
      <c r="AW834" s="58"/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8"/>
      <c r="BL834" s="58"/>
    </row>
    <row r="835" spans="1:64" ht="12.7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  <c r="AF835" s="58"/>
      <c r="AG835" s="58"/>
      <c r="AH835" s="58"/>
      <c r="AI835" s="58"/>
      <c r="AJ835" s="58"/>
      <c r="AK835" s="58"/>
      <c r="AL835" s="58"/>
      <c r="AM835" s="58"/>
      <c r="AN835" s="58"/>
      <c r="AO835" s="58"/>
      <c r="AP835" s="58"/>
      <c r="AQ835" s="58"/>
      <c r="AR835" s="58"/>
      <c r="AS835" s="58"/>
      <c r="AT835" s="58"/>
      <c r="AU835" s="58"/>
      <c r="AV835" s="58"/>
      <c r="AW835" s="58"/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8"/>
      <c r="BL835" s="58"/>
    </row>
    <row r="836" spans="1:64" ht="12.7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  <c r="AF836" s="58"/>
      <c r="AG836" s="58"/>
      <c r="AH836" s="58"/>
      <c r="AI836" s="58"/>
      <c r="AJ836" s="58"/>
      <c r="AK836" s="58"/>
      <c r="AL836" s="58"/>
      <c r="AM836" s="58"/>
      <c r="AN836" s="58"/>
      <c r="AO836" s="58"/>
      <c r="AP836" s="58"/>
      <c r="AQ836" s="58"/>
      <c r="AR836" s="58"/>
      <c r="AS836" s="58"/>
      <c r="AT836" s="58"/>
      <c r="AU836" s="58"/>
      <c r="AV836" s="58"/>
      <c r="AW836" s="58"/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8"/>
      <c r="BL836" s="58"/>
    </row>
    <row r="837" spans="1:64" ht="12.7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8"/>
      <c r="BL837" s="58"/>
    </row>
    <row r="838" spans="1:64" ht="12.7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8"/>
      <c r="BL838" s="58"/>
    </row>
    <row r="839" spans="1:64" ht="12.7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8"/>
      <c r="BL839" s="58"/>
    </row>
    <row r="840" spans="1:64" ht="12.7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  <c r="AF840" s="58"/>
      <c r="AG840" s="58"/>
      <c r="AH840" s="58"/>
      <c r="AI840" s="58"/>
      <c r="AJ840" s="58"/>
      <c r="AK840" s="58"/>
      <c r="AL840" s="58"/>
      <c r="AM840" s="58"/>
      <c r="AN840" s="58"/>
      <c r="AO840" s="58"/>
      <c r="AP840" s="58"/>
      <c r="AQ840" s="58"/>
      <c r="AR840" s="58"/>
      <c r="AS840" s="58"/>
      <c r="AT840" s="58"/>
      <c r="AU840" s="58"/>
      <c r="AV840" s="58"/>
      <c r="AW840" s="58"/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8"/>
      <c r="BL840" s="58"/>
    </row>
    <row r="841" spans="1:64" ht="12.7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  <c r="AF841" s="58"/>
      <c r="AG841" s="58"/>
      <c r="AH841" s="58"/>
      <c r="AI841" s="58"/>
      <c r="AJ841" s="58"/>
      <c r="AK841" s="58"/>
      <c r="AL841" s="58"/>
      <c r="AM841" s="58"/>
      <c r="AN841" s="58"/>
      <c r="AO841" s="58"/>
      <c r="AP841" s="58"/>
      <c r="AQ841" s="58"/>
      <c r="AR841" s="58"/>
      <c r="AS841" s="58"/>
      <c r="AT841" s="58"/>
      <c r="AU841" s="58"/>
      <c r="AV841" s="58"/>
      <c r="AW841" s="58"/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8"/>
      <c r="BL841" s="58"/>
    </row>
    <row r="842" spans="1:64" ht="12.7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  <c r="AF842" s="58"/>
      <c r="AG842" s="58"/>
      <c r="AH842" s="58"/>
      <c r="AI842" s="58"/>
      <c r="AJ842" s="58"/>
      <c r="AK842" s="58"/>
      <c r="AL842" s="58"/>
      <c r="AM842" s="58"/>
      <c r="AN842" s="58"/>
      <c r="AO842" s="58"/>
      <c r="AP842" s="58"/>
      <c r="AQ842" s="58"/>
      <c r="AR842" s="58"/>
      <c r="AS842" s="58"/>
      <c r="AT842" s="58"/>
      <c r="AU842" s="58"/>
      <c r="AV842" s="58"/>
      <c r="AW842" s="58"/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8"/>
      <c r="BL842" s="58"/>
    </row>
    <row r="843" spans="1:64" ht="12.7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  <c r="AF843" s="58"/>
      <c r="AG843" s="58"/>
      <c r="AH843" s="58"/>
      <c r="AI843" s="58"/>
      <c r="AJ843" s="58"/>
      <c r="AK843" s="58"/>
      <c r="AL843" s="58"/>
      <c r="AM843" s="58"/>
      <c r="AN843" s="58"/>
      <c r="AO843" s="58"/>
      <c r="AP843" s="58"/>
      <c r="AQ843" s="58"/>
      <c r="AR843" s="58"/>
      <c r="AS843" s="58"/>
      <c r="AT843" s="58"/>
      <c r="AU843" s="58"/>
      <c r="AV843" s="58"/>
      <c r="AW843" s="58"/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8"/>
      <c r="BL843" s="58"/>
    </row>
    <row r="844" spans="1:64" ht="12.7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  <c r="AF844" s="58"/>
      <c r="AG844" s="58"/>
      <c r="AH844" s="58"/>
      <c r="AI844" s="58"/>
      <c r="AJ844" s="58"/>
      <c r="AK844" s="58"/>
      <c r="AL844" s="58"/>
      <c r="AM844" s="58"/>
      <c r="AN844" s="58"/>
      <c r="AO844" s="58"/>
      <c r="AP844" s="58"/>
      <c r="AQ844" s="58"/>
      <c r="AR844" s="58"/>
      <c r="AS844" s="58"/>
      <c r="AT844" s="58"/>
      <c r="AU844" s="58"/>
      <c r="AV844" s="58"/>
      <c r="AW844" s="58"/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8"/>
      <c r="BL844" s="58"/>
    </row>
    <row r="845" spans="1:64" ht="12.7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  <c r="AF845" s="58"/>
      <c r="AG845" s="58"/>
      <c r="AH845" s="58"/>
      <c r="AI845" s="58"/>
      <c r="AJ845" s="58"/>
      <c r="AK845" s="58"/>
      <c r="AL845" s="58"/>
      <c r="AM845" s="58"/>
      <c r="AN845" s="58"/>
      <c r="AO845" s="58"/>
      <c r="AP845" s="58"/>
      <c r="AQ845" s="58"/>
      <c r="AR845" s="58"/>
      <c r="AS845" s="58"/>
      <c r="AT845" s="58"/>
      <c r="AU845" s="58"/>
      <c r="AV845" s="58"/>
      <c r="AW845" s="58"/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8"/>
      <c r="BL845" s="58"/>
    </row>
    <row r="846" spans="1:64" ht="12.7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  <c r="AF846" s="58"/>
      <c r="AG846" s="58"/>
      <c r="AH846" s="58"/>
      <c r="AI846" s="58"/>
      <c r="AJ846" s="58"/>
      <c r="AK846" s="58"/>
      <c r="AL846" s="58"/>
      <c r="AM846" s="58"/>
      <c r="AN846" s="58"/>
      <c r="AO846" s="58"/>
      <c r="AP846" s="58"/>
      <c r="AQ846" s="58"/>
      <c r="AR846" s="58"/>
      <c r="AS846" s="58"/>
      <c r="AT846" s="58"/>
      <c r="AU846" s="58"/>
      <c r="AV846" s="58"/>
      <c r="AW846" s="58"/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8"/>
      <c r="BL846" s="58"/>
    </row>
    <row r="847" spans="1:64" ht="12.7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  <c r="AF847" s="58"/>
      <c r="AG847" s="58"/>
      <c r="AH847" s="58"/>
      <c r="AI847" s="58"/>
      <c r="AJ847" s="58"/>
      <c r="AK847" s="58"/>
      <c r="AL847" s="58"/>
      <c r="AM847" s="58"/>
      <c r="AN847" s="58"/>
      <c r="AO847" s="58"/>
      <c r="AP847" s="58"/>
      <c r="AQ847" s="58"/>
      <c r="AR847" s="58"/>
      <c r="AS847" s="58"/>
      <c r="AT847" s="58"/>
      <c r="AU847" s="58"/>
      <c r="AV847" s="58"/>
      <c r="AW847" s="58"/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8"/>
      <c r="BL847" s="58"/>
    </row>
    <row r="848" spans="1:64" ht="12.7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  <c r="AF848" s="58"/>
      <c r="AG848" s="58"/>
      <c r="AH848" s="58"/>
      <c r="AI848" s="58"/>
      <c r="AJ848" s="58"/>
      <c r="AK848" s="58"/>
      <c r="AL848" s="58"/>
      <c r="AM848" s="58"/>
      <c r="AN848" s="58"/>
      <c r="AO848" s="58"/>
      <c r="AP848" s="58"/>
      <c r="AQ848" s="58"/>
      <c r="AR848" s="58"/>
      <c r="AS848" s="58"/>
      <c r="AT848" s="58"/>
      <c r="AU848" s="58"/>
      <c r="AV848" s="58"/>
      <c r="AW848" s="58"/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8"/>
      <c r="BL848" s="58"/>
    </row>
    <row r="849" spans="1:64" ht="12.7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  <c r="AF849" s="58"/>
      <c r="AG849" s="58"/>
      <c r="AH849" s="58"/>
      <c r="AI849" s="58"/>
      <c r="AJ849" s="58"/>
      <c r="AK849" s="58"/>
      <c r="AL849" s="58"/>
      <c r="AM849" s="58"/>
      <c r="AN849" s="58"/>
      <c r="AO849" s="58"/>
      <c r="AP849" s="58"/>
      <c r="AQ849" s="58"/>
      <c r="AR849" s="58"/>
      <c r="AS849" s="58"/>
      <c r="AT849" s="58"/>
      <c r="AU849" s="58"/>
      <c r="AV849" s="58"/>
      <c r="AW849" s="58"/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8"/>
      <c r="BL849" s="58"/>
    </row>
    <row r="850" spans="1:64" ht="12.7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  <c r="AF850" s="58"/>
      <c r="AG850" s="58"/>
      <c r="AH850" s="58"/>
      <c r="AI850" s="58"/>
      <c r="AJ850" s="58"/>
      <c r="AK850" s="58"/>
      <c r="AL850" s="58"/>
      <c r="AM850" s="58"/>
      <c r="AN850" s="58"/>
      <c r="AO850" s="58"/>
      <c r="AP850" s="58"/>
      <c r="AQ850" s="58"/>
      <c r="AR850" s="58"/>
      <c r="AS850" s="58"/>
      <c r="AT850" s="58"/>
      <c r="AU850" s="58"/>
      <c r="AV850" s="58"/>
      <c r="AW850" s="58"/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8"/>
      <c r="BL850" s="58"/>
    </row>
    <row r="851" spans="1:64" ht="12.7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  <c r="AF851" s="58"/>
      <c r="AG851" s="58"/>
      <c r="AH851" s="58"/>
      <c r="AI851" s="58"/>
      <c r="AJ851" s="58"/>
      <c r="AK851" s="58"/>
      <c r="AL851" s="58"/>
      <c r="AM851" s="58"/>
      <c r="AN851" s="58"/>
      <c r="AO851" s="58"/>
      <c r="AP851" s="58"/>
      <c r="AQ851" s="58"/>
      <c r="AR851" s="58"/>
      <c r="AS851" s="58"/>
      <c r="AT851" s="58"/>
      <c r="AU851" s="58"/>
      <c r="AV851" s="58"/>
      <c r="AW851" s="58"/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8"/>
      <c r="BL851" s="58"/>
    </row>
    <row r="852" spans="1:64" ht="12.7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  <c r="AF852" s="58"/>
      <c r="AG852" s="58"/>
      <c r="AH852" s="58"/>
      <c r="AI852" s="58"/>
      <c r="AJ852" s="58"/>
      <c r="AK852" s="58"/>
      <c r="AL852" s="58"/>
      <c r="AM852" s="58"/>
      <c r="AN852" s="58"/>
      <c r="AO852" s="58"/>
      <c r="AP852" s="58"/>
      <c r="AQ852" s="58"/>
      <c r="AR852" s="58"/>
      <c r="AS852" s="58"/>
      <c r="AT852" s="58"/>
      <c r="AU852" s="58"/>
      <c r="AV852" s="58"/>
      <c r="AW852" s="58"/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8"/>
      <c r="BL852" s="58"/>
    </row>
    <row r="853" spans="1:64" ht="12.7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  <c r="AF853" s="58"/>
      <c r="AG853" s="58"/>
      <c r="AH853" s="58"/>
      <c r="AI853" s="58"/>
      <c r="AJ853" s="58"/>
      <c r="AK853" s="58"/>
      <c r="AL853" s="58"/>
      <c r="AM853" s="58"/>
      <c r="AN853" s="58"/>
      <c r="AO853" s="58"/>
      <c r="AP853" s="58"/>
      <c r="AQ853" s="58"/>
      <c r="AR853" s="58"/>
      <c r="AS853" s="58"/>
      <c r="AT853" s="58"/>
      <c r="AU853" s="58"/>
      <c r="AV853" s="58"/>
      <c r="AW853" s="58"/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8"/>
      <c r="BL853" s="58"/>
    </row>
    <row r="854" spans="1:64" ht="12.7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  <c r="AF854" s="58"/>
      <c r="AG854" s="58"/>
      <c r="AH854" s="58"/>
      <c r="AI854" s="58"/>
      <c r="AJ854" s="58"/>
      <c r="AK854" s="58"/>
      <c r="AL854" s="58"/>
      <c r="AM854" s="58"/>
      <c r="AN854" s="58"/>
      <c r="AO854" s="58"/>
      <c r="AP854" s="58"/>
      <c r="AQ854" s="58"/>
      <c r="AR854" s="58"/>
      <c r="AS854" s="58"/>
      <c r="AT854" s="58"/>
      <c r="AU854" s="58"/>
      <c r="AV854" s="58"/>
      <c r="AW854" s="58"/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8"/>
      <c r="BL854" s="58"/>
    </row>
    <row r="855" spans="1:64" ht="12.7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  <c r="AF855" s="58"/>
      <c r="AG855" s="58"/>
      <c r="AH855" s="58"/>
      <c r="AI855" s="58"/>
      <c r="AJ855" s="58"/>
      <c r="AK855" s="58"/>
      <c r="AL855" s="58"/>
      <c r="AM855" s="58"/>
      <c r="AN855" s="58"/>
      <c r="AO855" s="58"/>
      <c r="AP855" s="58"/>
      <c r="AQ855" s="58"/>
      <c r="AR855" s="58"/>
      <c r="AS855" s="58"/>
      <c r="AT855" s="58"/>
      <c r="AU855" s="58"/>
      <c r="AV855" s="58"/>
      <c r="AW855" s="58"/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8"/>
      <c r="BL855" s="58"/>
    </row>
    <row r="856" spans="1:64" ht="12.75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  <c r="AF856" s="58"/>
      <c r="AG856" s="58"/>
      <c r="AH856" s="58"/>
      <c r="AI856" s="58"/>
      <c r="AJ856" s="58"/>
      <c r="AK856" s="58"/>
      <c r="AL856" s="58"/>
      <c r="AM856" s="58"/>
      <c r="AN856" s="58"/>
      <c r="AO856" s="58"/>
      <c r="AP856" s="58"/>
      <c r="AQ856" s="58"/>
      <c r="AR856" s="58"/>
      <c r="AS856" s="58"/>
      <c r="AT856" s="58"/>
      <c r="AU856" s="58"/>
      <c r="AV856" s="58"/>
      <c r="AW856" s="58"/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8"/>
      <c r="BL856" s="58"/>
    </row>
    <row r="857" spans="1:64" ht="12.75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  <c r="AF857" s="58"/>
      <c r="AG857" s="58"/>
      <c r="AH857" s="58"/>
      <c r="AI857" s="58"/>
      <c r="AJ857" s="58"/>
      <c r="AK857" s="58"/>
      <c r="AL857" s="58"/>
      <c r="AM857" s="58"/>
      <c r="AN857" s="58"/>
      <c r="AO857" s="58"/>
      <c r="AP857" s="58"/>
      <c r="AQ857" s="58"/>
      <c r="AR857" s="58"/>
      <c r="AS857" s="58"/>
      <c r="AT857" s="58"/>
      <c r="AU857" s="58"/>
      <c r="AV857" s="58"/>
      <c r="AW857" s="58"/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8"/>
      <c r="BL857" s="58"/>
    </row>
    <row r="858" spans="1:64" ht="12.75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  <c r="AF858" s="58"/>
      <c r="AG858" s="58"/>
      <c r="AH858" s="58"/>
      <c r="AI858" s="58"/>
      <c r="AJ858" s="58"/>
      <c r="AK858" s="58"/>
      <c r="AL858" s="58"/>
      <c r="AM858" s="58"/>
      <c r="AN858" s="58"/>
      <c r="AO858" s="58"/>
      <c r="AP858" s="58"/>
      <c r="AQ858" s="58"/>
      <c r="AR858" s="58"/>
      <c r="AS858" s="58"/>
      <c r="AT858" s="58"/>
      <c r="AU858" s="58"/>
      <c r="AV858" s="58"/>
      <c r="AW858" s="58"/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8"/>
      <c r="BL858" s="58"/>
    </row>
    <row r="859" spans="1:64" ht="12.75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  <c r="AF859" s="58"/>
      <c r="AG859" s="58"/>
      <c r="AH859" s="58"/>
      <c r="AI859" s="58"/>
      <c r="AJ859" s="58"/>
      <c r="AK859" s="58"/>
      <c r="AL859" s="58"/>
      <c r="AM859" s="58"/>
      <c r="AN859" s="58"/>
      <c r="AO859" s="58"/>
      <c r="AP859" s="58"/>
      <c r="AQ859" s="58"/>
      <c r="AR859" s="58"/>
      <c r="AS859" s="58"/>
      <c r="AT859" s="58"/>
      <c r="AU859" s="58"/>
      <c r="AV859" s="58"/>
      <c r="AW859" s="58"/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8"/>
      <c r="BL859" s="58"/>
    </row>
    <row r="860" spans="1:64" ht="12.75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  <c r="AF860" s="58"/>
      <c r="AG860" s="58"/>
      <c r="AH860" s="58"/>
      <c r="AI860" s="58"/>
      <c r="AJ860" s="58"/>
      <c r="AK860" s="58"/>
      <c r="AL860" s="58"/>
      <c r="AM860" s="58"/>
      <c r="AN860" s="58"/>
      <c r="AO860" s="58"/>
      <c r="AP860" s="58"/>
      <c r="AQ860" s="58"/>
      <c r="AR860" s="58"/>
      <c r="AS860" s="58"/>
      <c r="AT860" s="58"/>
      <c r="AU860" s="58"/>
      <c r="AV860" s="58"/>
      <c r="AW860" s="58"/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8"/>
      <c r="BL860" s="58"/>
    </row>
    <row r="861" spans="1:64" ht="12.75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  <c r="AF861" s="58"/>
      <c r="AG861" s="58"/>
      <c r="AH861" s="58"/>
      <c r="AI861" s="58"/>
      <c r="AJ861" s="58"/>
      <c r="AK861" s="58"/>
      <c r="AL861" s="58"/>
      <c r="AM861" s="58"/>
      <c r="AN861" s="58"/>
      <c r="AO861" s="58"/>
      <c r="AP861" s="58"/>
      <c r="AQ861" s="58"/>
      <c r="AR861" s="58"/>
      <c r="AS861" s="58"/>
      <c r="AT861" s="58"/>
      <c r="AU861" s="58"/>
      <c r="AV861" s="58"/>
      <c r="AW861" s="58"/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8"/>
      <c r="BL861" s="58"/>
    </row>
    <row r="862" spans="1:64" ht="12.75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  <c r="AF862" s="58"/>
      <c r="AG862" s="58"/>
      <c r="AH862" s="58"/>
      <c r="AI862" s="58"/>
      <c r="AJ862" s="58"/>
      <c r="AK862" s="58"/>
      <c r="AL862" s="58"/>
      <c r="AM862" s="58"/>
      <c r="AN862" s="58"/>
      <c r="AO862" s="58"/>
      <c r="AP862" s="58"/>
      <c r="AQ862" s="58"/>
      <c r="AR862" s="58"/>
      <c r="AS862" s="58"/>
      <c r="AT862" s="58"/>
      <c r="AU862" s="58"/>
      <c r="AV862" s="58"/>
      <c r="AW862" s="58"/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8"/>
      <c r="BL862" s="58"/>
    </row>
    <row r="863" spans="1:64" ht="12.75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  <c r="AF863" s="58"/>
      <c r="AG863" s="58"/>
      <c r="AH863" s="58"/>
      <c r="AI863" s="58"/>
      <c r="AJ863" s="58"/>
      <c r="AK863" s="58"/>
      <c r="AL863" s="58"/>
      <c r="AM863" s="58"/>
      <c r="AN863" s="58"/>
      <c r="AO863" s="58"/>
      <c r="AP863" s="58"/>
      <c r="AQ863" s="58"/>
      <c r="AR863" s="58"/>
      <c r="AS863" s="58"/>
      <c r="AT863" s="58"/>
      <c r="AU863" s="58"/>
      <c r="AV863" s="58"/>
      <c r="AW863" s="58"/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8"/>
      <c r="BL863" s="58"/>
    </row>
    <row r="864" spans="1:64" ht="12.75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  <c r="AF864" s="58"/>
      <c r="AG864" s="58"/>
      <c r="AH864" s="58"/>
      <c r="AI864" s="58"/>
      <c r="AJ864" s="58"/>
      <c r="AK864" s="58"/>
      <c r="AL864" s="58"/>
      <c r="AM864" s="58"/>
      <c r="AN864" s="58"/>
      <c r="AO864" s="58"/>
      <c r="AP864" s="58"/>
      <c r="AQ864" s="58"/>
      <c r="AR864" s="58"/>
      <c r="AS864" s="58"/>
      <c r="AT864" s="58"/>
      <c r="AU864" s="58"/>
      <c r="AV864" s="58"/>
      <c r="AW864" s="58"/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8"/>
      <c r="BL864" s="58"/>
    </row>
    <row r="865" spans="1:64" ht="12.75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  <c r="AF865" s="58"/>
      <c r="AG865" s="58"/>
      <c r="AH865" s="58"/>
      <c r="AI865" s="58"/>
      <c r="AJ865" s="58"/>
      <c r="AK865" s="58"/>
      <c r="AL865" s="58"/>
      <c r="AM865" s="58"/>
      <c r="AN865" s="58"/>
      <c r="AO865" s="58"/>
      <c r="AP865" s="58"/>
      <c r="AQ865" s="58"/>
      <c r="AR865" s="58"/>
      <c r="AS865" s="58"/>
      <c r="AT865" s="58"/>
      <c r="AU865" s="58"/>
      <c r="AV865" s="58"/>
      <c r="AW865" s="58"/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8"/>
      <c r="BL865" s="58"/>
    </row>
    <row r="866" spans="1:64" ht="12.75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  <c r="AF866" s="58"/>
      <c r="AG866" s="58"/>
      <c r="AH866" s="58"/>
      <c r="AI866" s="58"/>
      <c r="AJ866" s="58"/>
      <c r="AK866" s="58"/>
      <c r="AL866" s="58"/>
      <c r="AM866" s="58"/>
      <c r="AN866" s="58"/>
      <c r="AO866" s="58"/>
      <c r="AP866" s="58"/>
      <c r="AQ866" s="58"/>
      <c r="AR866" s="58"/>
      <c r="AS866" s="58"/>
      <c r="AT866" s="58"/>
      <c r="AU866" s="58"/>
      <c r="AV866" s="58"/>
      <c r="AW866" s="58"/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8"/>
      <c r="BL866" s="58"/>
    </row>
    <row r="867" spans="1:64" ht="12.75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  <c r="AF867" s="58"/>
      <c r="AG867" s="58"/>
      <c r="AH867" s="58"/>
      <c r="AI867" s="58"/>
      <c r="AJ867" s="58"/>
      <c r="AK867" s="58"/>
      <c r="AL867" s="58"/>
      <c r="AM867" s="58"/>
      <c r="AN867" s="58"/>
      <c r="AO867" s="58"/>
      <c r="AP867" s="58"/>
      <c r="AQ867" s="58"/>
      <c r="AR867" s="58"/>
      <c r="AS867" s="58"/>
      <c r="AT867" s="58"/>
      <c r="AU867" s="58"/>
      <c r="AV867" s="58"/>
      <c r="AW867" s="58"/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8"/>
      <c r="BL867" s="58"/>
    </row>
    <row r="868" spans="1:64" ht="12.75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  <c r="AF868" s="58"/>
      <c r="AG868" s="58"/>
      <c r="AH868" s="58"/>
      <c r="AI868" s="58"/>
      <c r="AJ868" s="58"/>
      <c r="AK868" s="58"/>
      <c r="AL868" s="58"/>
      <c r="AM868" s="58"/>
      <c r="AN868" s="58"/>
      <c r="AO868" s="58"/>
      <c r="AP868" s="58"/>
      <c r="AQ868" s="58"/>
      <c r="AR868" s="58"/>
      <c r="AS868" s="58"/>
      <c r="AT868" s="58"/>
      <c r="AU868" s="58"/>
      <c r="AV868" s="58"/>
      <c r="AW868" s="58"/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8"/>
      <c r="BL868" s="58"/>
    </row>
    <row r="869" spans="1:64" ht="12.75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  <c r="AF869" s="58"/>
      <c r="AG869" s="58"/>
      <c r="AH869" s="58"/>
      <c r="AI869" s="58"/>
      <c r="AJ869" s="58"/>
      <c r="AK869" s="58"/>
      <c r="AL869" s="58"/>
      <c r="AM869" s="58"/>
      <c r="AN869" s="58"/>
      <c r="AO869" s="58"/>
      <c r="AP869" s="58"/>
      <c r="AQ869" s="58"/>
      <c r="AR869" s="58"/>
      <c r="AS869" s="58"/>
      <c r="AT869" s="58"/>
      <c r="AU869" s="58"/>
      <c r="AV869" s="58"/>
      <c r="AW869" s="58"/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8"/>
      <c r="BL869" s="58"/>
    </row>
    <row r="870" spans="1:64" ht="12.75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  <c r="AF870" s="58"/>
      <c r="AG870" s="58"/>
      <c r="AH870" s="58"/>
      <c r="AI870" s="58"/>
      <c r="AJ870" s="58"/>
      <c r="AK870" s="58"/>
      <c r="AL870" s="58"/>
      <c r="AM870" s="58"/>
      <c r="AN870" s="58"/>
      <c r="AO870" s="58"/>
      <c r="AP870" s="58"/>
      <c r="AQ870" s="58"/>
      <c r="AR870" s="58"/>
      <c r="AS870" s="58"/>
      <c r="AT870" s="58"/>
      <c r="AU870" s="58"/>
      <c r="AV870" s="58"/>
      <c r="AW870" s="58"/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8"/>
      <c r="BL870" s="58"/>
    </row>
    <row r="871" spans="1:64" ht="12.75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  <c r="AF871" s="58"/>
      <c r="AG871" s="58"/>
      <c r="AH871" s="58"/>
      <c r="AI871" s="58"/>
      <c r="AJ871" s="58"/>
      <c r="AK871" s="58"/>
      <c r="AL871" s="58"/>
      <c r="AM871" s="58"/>
      <c r="AN871" s="58"/>
      <c r="AO871" s="58"/>
      <c r="AP871" s="58"/>
      <c r="AQ871" s="58"/>
      <c r="AR871" s="58"/>
      <c r="AS871" s="58"/>
      <c r="AT871" s="58"/>
      <c r="AU871" s="58"/>
      <c r="AV871" s="58"/>
      <c r="AW871" s="58"/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8"/>
      <c r="BL871" s="58"/>
    </row>
    <row r="872" spans="1:64" ht="12.75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  <c r="AF872" s="58"/>
      <c r="AG872" s="58"/>
      <c r="AH872" s="58"/>
      <c r="AI872" s="58"/>
      <c r="AJ872" s="58"/>
      <c r="AK872" s="58"/>
      <c r="AL872" s="58"/>
      <c r="AM872" s="58"/>
      <c r="AN872" s="58"/>
      <c r="AO872" s="58"/>
      <c r="AP872" s="58"/>
      <c r="AQ872" s="58"/>
      <c r="AR872" s="58"/>
      <c r="AS872" s="58"/>
      <c r="AT872" s="58"/>
      <c r="AU872" s="58"/>
      <c r="AV872" s="58"/>
      <c r="AW872" s="58"/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8"/>
      <c r="BL872" s="58"/>
    </row>
    <row r="873" spans="1:64" ht="12.75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  <c r="AF873" s="58"/>
      <c r="AG873" s="58"/>
      <c r="AH873" s="58"/>
      <c r="AI873" s="58"/>
      <c r="AJ873" s="58"/>
      <c r="AK873" s="58"/>
      <c r="AL873" s="58"/>
      <c r="AM873" s="58"/>
      <c r="AN873" s="58"/>
      <c r="AO873" s="58"/>
      <c r="AP873" s="58"/>
      <c r="AQ873" s="58"/>
      <c r="AR873" s="58"/>
      <c r="AS873" s="58"/>
      <c r="AT873" s="58"/>
      <c r="AU873" s="58"/>
      <c r="AV873" s="58"/>
      <c r="AW873" s="58"/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8"/>
      <c r="BL873" s="58"/>
    </row>
    <row r="874" spans="1:64" ht="12.75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  <c r="AF874" s="58"/>
      <c r="AG874" s="58"/>
      <c r="AH874" s="58"/>
      <c r="AI874" s="58"/>
      <c r="AJ874" s="58"/>
      <c r="AK874" s="58"/>
      <c r="AL874" s="58"/>
      <c r="AM874" s="58"/>
      <c r="AN874" s="58"/>
      <c r="AO874" s="58"/>
      <c r="AP874" s="58"/>
      <c r="AQ874" s="58"/>
      <c r="AR874" s="58"/>
      <c r="AS874" s="58"/>
      <c r="AT874" s="58"/>
      <c r="AU874" s="58"/>
      <c r="AV874" s="58"/>
      <c r="AW874" s="58"/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8"/>
      <c r="BL874" s="58"/>
    </row>
    <row r="875" spans="1:64" ht="12.75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  <c r="AF875" s="58"/>
      <c r="AG875" s="58"/>
      <c r="AH875" s="58"/>
      <c r="AI875" s="58"/>
      <c r="AJ875" s="58"/>
      <c r="AK875" s="58"/>
      <c r="AL875" s="58"/>
      <c r="AM875" s="58"/>
      <c r="AN875" s="58"/>
      <c r="AO875" s="58"/>
      <c r="AP875" s="58"/>
      <c r="AQ875" s="58"/>
      <c r="AR875" s="58"/>
      <c r="AS875" s="58"/>
      <c r="AT875" s="58"/>
      <c r="AU875" s="58"/>
      <c r="AV875" s="58"/>
      <c r="AW875" s="58"/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8"/>
      <c r="BL875" s="58"/>
    </row>
    <row r="876" spans="1:64" ht="12.75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  <c r="AF876" s="58"/>
      <c r="AG876" s="58"/>
      <c r="AH876" s="58"/>
      <c r="AI876" s="58"/>
      <c r="AJ876" s="58"/>
      <c r="AK876" s="58"/>
      <c r="AL876" s="58"/>
      <c r="AM876" s="58"/>
      <c r="AN876" s="58"/>
      <c r="AO876" s="58"/>
      <c r="AP876" s="58"/>
      <c r="AQ876" s="58"/>
      <c r="AR876" s="58"/>
      <c r="AS876" s="58"/>
      <c r="AT876" s="58"/>
      <c r="AU876" s="58"/>
      <c r="AV876" s="58"/>
      <c r="AW876" s="58"/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8"/>
      <c r="BL876" s="58"/>
    </row>
    <row r="877" spans="1:64" ht="12.75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  <c r="AF877" s="58"/>
      <c r="AG877" s="58"/>
      <c r="AH877" s="58"/>
      <c r="AI877" s="58"/>
      <c r="AJ877" s="58"/>
      <c r="AK877" s="58"/>
      <c r="AL877" s="58"/>
      <c r="AM877" s="58"/>
      <c r="AN877" s="58"/>
      <c r="AO877" s="58"/>
      <c r="AP877" s="58"/>
      <c r="AQ877" s="58"/>
      <c r="AR877" s="58"/>
      <c r="AS877" s="58"/>
      <c r="AT877" s="58"/>
      <c r="AU877" s="58"/>
      <c r="AV877" s="58"/>
      <c r="AW877" s="58"/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8"/>
      <c r="BL877" s="58"/>
    </row>
    <row r="878" spans="1:64" ht="12.75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  <c r="AF878" s="58"/>
      <c r="AG878" s="58"/>
      <c r="AH878" s="58"/>
      <c r="AI878" s="58"/>
      <c r="AJ878" s="58"/>
      <c r="AK878" s="58"/>
      <c r="AL878" s="58"/>
      <c r="AM878" s="58"/>
      <c r="AN878" s="58"/>
      <c r="AO878" s="58"/>
      <c r="AP878" s="58"/>
      <c r="AQ878" s="58"/>
      <c r="AR878" s="58"/>
      <c r="AS878" s="58"/>
      <c r="AT878" s="58"/>
      <c r="AU878" s="58"/>
      <c r="AV878" s="58"/>
      <c r="AW878" s="58"/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8"/>
      <c r="BL878" s="58"/>
    </row>
    <row r="879" spans="1:64" ht="12.75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  <c r="AF879" s="58"/>
      <c r="AG879" s="58"/>
      <c r="AH879" s="58"/>
      <c r="AI879" s="58"/>
      <c r="AJ879" s="58"/>
      <c r="AK879" s="58"/>
      <c r="AL879" s="58"/>
      <c r="AM879" s="58"/>
      <c r="AN879" s="58"/>
      <c r="AO879" s="58"/>
      <c r="AP879" s="58"/>
      <c r="AQ879" s="58"/>
      <c r="AR879" s="58"/>
      <c r="AS879" s="58"/>
      <c r="AT879" s="58"/>
      <c r="AU879" s="58"/>
      <c r="AV879" s="58"/>
      <c r="AW879" s="58"/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8"/>
      <c r="BL879" s="58"/>
    </row>
    <row r="880" spans="1:64" ht="12.75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  <c r="AF880" s="58"/>
      <c r="AG880" s="58"/>
      <c r="AH880" s="58"/>
      <c r="AI880" s="58"/>
      <c r="AJ880" s="58"/>
      <c r="AK880" s="58"/>
      <c r="AL880" s="58"/>
      <c r="AM880" s="58"/>
      <c r="AN880" s="58"/>
      <c r="AO880" s="58"/>
      <c r="AP880" s="58"/>
      <c r="AQ880" s="58"/>
      <c r="AR880" s="58"/>
      <c r="AS880" s="58"/>
      <c r="AT880" s="58"/>
      <c r="AU880" s="58"/>
      <c r="AV880" s="58"/>
      <c r="AW880" s="58"/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8"/>
      <c r="BL880" s="58"/>
    </row>
    <row r="881" spans="1:64" ht="12.75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  <c r="AF881" s="58"/>
      <c r="AG881" s="58"/>
      <c r="AH881" s="58"/>
      <c r="AI881" s="58"/>
      <c r="AJ881" s="58"/>
      <c r="AK881" s="58"/>
      <c r="AL881" s="58"/>
      <c r="AM881" s="58"/>
      <c r="AN881" s="58"/>
      <c r="AO881" s="58"/>
      <c r="AP881" s="58"/>
      <c r="AQ881" s="58"/>
      <c r="AR881" s="58"/>
      <c r="AS881" s="58"/>
      <c r="AT881" s="58"/>
      <c r="AU881" s="58"/>
      <c r="AV881" s="58"/>
      <c r="AW881" s="58"/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8"/>
      <c r="BL881" s="58"/>
    </row>
    <row r="882" spans="1:64" ht="12.75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  <c r="AF882" s="58"/>
      <c r="AG882" s="58"/>
      <c r="AH882" s="58"/>
      <c r="AI882" s="58"/>
      <c r="AJ882" s="58"/>
      <c r="AK882" s="58"/>
      <c r="AL882" s="58"/>
      <c r="AM882" s="58"/>
      <c r="AN882" s="58"/>
      <c r="AO882" s="58"/>
      <c r="AP882" s="58"/>
      <c r="AQ882" s="58"/>
      <c r="AR882" s="58"/>
      <c r="AS882" s="58"/>
      <c r="AT882" s="58"/>
      <c r="AU882" s="58"/>
      <c r="AV882" s="58"/>
      <c r="AW882" s="58"/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8"/>
      <c r="BL882" s="58"/>
    </row>
    <row r="883" spans="1:64" ht="12.75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  <c r="AF883" s="58"/>
      <c r="AG883" s="58"/>
      <c r="AH883" s="58"/>
      <c r="AI883" s="58"/>
      <c r="AJ883" s="58"/>
      <c r="AK883" s="58"/>
      <c r="AL883" s="58"/>
      <c r="AM883" s="58"/>
      <c r="AN883" s="58"/>
      <c r="AO883" s="58"/>
      <c r="AP883" s="58"/>
      <c r="AQ883" s="58"/>
      <c r="AR883" s="58"/>
      <c r="AS883" s="58"/>
      <c r="AT883" s="58"/>
      <c r="AU883" s="58"/>
      <c r="AV883" s="58"/>
      <c r="AW883" s="58"/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8"/>
      <c r="BL883" s="58"/>
    </row>
    <row r="884" spans="1:64" ht="12.75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  <c r="AF884" s="58"/>
      <c r="AG884" s="58"/>
      <c r="AH884" s="58"/>
      <c r="AI884" s="58"/>
      <c r="AJ884" s="58"/>
      <c r="AK884" s="58"/>
      <c r="AL884" s="58"/>
      <c r="AM884" s="58"/>
      <c r="AN884" s="58"/>
      <c r="AO884" s="58"/>
      <c r="AP884" s="58"/>
      <c r="AQ884" s="58"/>
      <c r="AR884" s="58"/>
      <c r="AS884" s="58"/>
      <c r="AT884" s="58"/>
      <c r="AU884" s="58"/>
      <c r="AV884" s="58"/>
      <c r="AW884" s="58"/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8"/>
      <c r="BL884" s="58"/>
    </row>
    <row r="885" spans="1:64" ht="12.75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  <c r="AF885" s="58"/>
      <c r="AG885" s="58"/>
      <c r="AH885" s="58"/>
      <c r="AI885" s="58"/>
      <c r="AJ885" s="58"/>
      <c r="AK885" s="58"/>
      <c r="AL885" s="58"/>
      <c r="AM885" s="58"/>
      <c r="AN885" s="58"/>
      <c r="AO885" s="58"/>
      <c r="AP885" s="58"/>
      <c r="AQ885" s="58"/>
      <c r="AR885" s="58"/>
      <c r="AS885" s="58"/>
      <c r="AT885" s="58"/>
      <c r="AU885" s="58"/>
      <c r="AV885" s="58"/>
      <c r="AW885" s="58"/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8"/>
      <c r="BL885" s="58"/>
    </row>
    <row r="886" spans="1:64" ht="12.75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  <c r="AF886" s="58"/>
      <c r="AG886" s="58"/>
      <c r="AH886" s="58"/>
      <c r="AI886" s="58"/>
      <c r="AJ886" s="58"/>
      <c r="AK886" s="58"/>
      <c r="AL886" s="58"/>
      <c r="AM886" s="58"/>
      <c r="AN886" s="58"/>
      <c r="AO886" s="58"/>
      <c r="AP886" s="58"/>
      <c r="AQ886" s="58"/>
      <c r="AR886" s="58"/>
      <c r="AS886" s="58"/>
      <c r="AT886" s="58"/>
      <c r="AU886" s="58"/>
      <c r="AV886" s="58"/>
      <c r="AW886" s="58"/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8"/>
      <c r="BL886" s="58"/>
    </row>
    <row r="887" spans="1:64" ht="12.75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  <c r="AF887" s="58"/>
      <c r="AG887" s="58"/>
      <c r="AH887" s="58"/>
      <c r="AI887" s="58"/>
      <c r="AJ887" s="58"/>
      <c r="AK887" s="58"/>
      <c r="AL887" s="58"/>
      <c r="AM887" s="58"/>
      <c r="AN887" s="58"/>
      <c r="AO887" s="58"/>
      <c r="AP887" s="58"/>
      <c r="AQ887" s="58"/>
      <c r="AR887" s="58"/>
      <c r="AS887" s="58"/>
      <c r="AT887" s="58"/>
      <c r="AU887" s="58"/>
      <c r="AV887" s="58"/>
      <c r="AW887" s="58"/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8"/>
      <c r="BL887" s="58"/>
    </row>
    <row r="888" spans="1:64" ht="12.75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  <c r="AF888" s="58"/>
      <c r="AG888" s="58"/>
      <c r="AH888" s="58"/>
      <c r="AI888" s="58"/>
      <c r="AJ888" s="58"/>
      <c r="AK888" s="58"/>
      <c r="AL888" s="58"/>
      <c r="AM888" s="58"/>
      <c r="AN888" s="58"/>
      <c r="AO888" s="58"/>
      <c r="AP888" s="58"/>
      <c r="AQ888" s="58"/>
      <c r="AR888" s="58"/>
      <c r="AS888" s="58"/>
      <c r="AT888" s="58"/>
      <c r="AU888" s="58"/>
      <c r="AV888" s="58"/>
      <c r="AW888" s="58"/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8"/>
      <c r="BL888" s="58"/>
    </row>
    <row r="889" spans="1:64" ht="12.75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  <c r="AF889" s="58"/>
      <c r="AG889" s="58"/>
      <c r="AH889" s="58"/>
      <c r="AI889" s="58"/>
      <c r="AJ889" s="58"/>
      <c r="AK889" s="58"/>
      <c r="AL889" s="58"/>
      <c r="AM889" s="58"/>
      <c r="AN889" s="58"/>
      <c r="AO889" s="58"/>
      <c r="AP889" s="58"/>
      <c r="AQ889" s="58"/>
      <c r="AR889" s="58"/>
      <c r="AS889" s="58"/>
      <c r="AT889" s="58"/>
      <c r="AU889" s="58"/>
      <c r="AV889" s="58"/>
      <c r="AW889" s="58"/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8"/>
      <c r="BL889" s="58"/>
    </row>
    <row r="890" spans="1:64" ht="12.75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  <c r="AF890" s="58"/>
      <c r="AG890" s="58"/>
      <c r="AH890" s="58"/>
      <c r="AI890" s="58"/>
      <c r="AJ890" s="58"/>
      <c r="AK890" s="58"/>
      <c r="AL890" s="58"/>
      <c r="AM890" s="58"/>
      <c r="AN890" s="58"/>
      <c r="AO890" s="58"/>
      <c r="AP890" s="58"/>
      <c r="AQ890" s="58"/>
      <c r="AR890" s="58"/>
      <c r="AS890" s="58"/>
      <c r="AT890" s="58"/>
      <c r="AU890" s="58"/>
      <c r="AV890" s="58"/>
      <c r="AW890" s="58"/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8"/>
      <c r="BL890" s="58"/>
    </row>
    <row r="891" spans="1:64" ht="12.75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  <c r="AF891" s="58"/>
      <c r="AG891" s="58"/>
      <c r="AH891" s="58"/>
      <c r="AI891" s="58"/>
      <c r="AJ891" s="58"/>
      <c r="AK891" s="58"/>
      <c r="AL891" s="58"/>
      <c r="AM891" s="58"/>
      <c r="AN891" s="58"/>
      <c r="AO891" s="58"/>
      <c r="AP891" s="58"/>
      <c r="AQ891" s="58"/>
      <c r="AR891" s="58"/>
      <c r="AS891" s="58"/>
      <c r="AT891" s="58"/>
      <c r="AU891" s="58"/>
      <c r="AV891" s="58"/>
      <c r="AW891" s="58"/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8"/>
      <c r="BL891" s="58"/>
    </row>
    <row r="892" spans="1:64" ht="12.75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  <c r="AO892" s="58"/>
      <c r="AP892" s="58"/>
      <c r="AQ892" s="58"/>
      <c r="AR892" s="58"/>
      <c r="AS892" s="58"/>
      <c r="AT892" s="58"/>
      <c r="AU892" s="58"/>
      <c r="AV892" s="58"/>
      <c r="AW892" s="58"/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8"/>
      <c r="BL892" s="58"/>
    </row>
    <row r="893" spans="1:64" ht="12.75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  <c r="AF893" s="58"/>
      <c r="AG893" s="58"/>
      <c r="AH893" s="58"/>
      <c r="AI893" s="58"/>
      <c r="AJ893" s="58"/>
      <c r="AK893" s="58"/>
      <c r="AL893" s="58"/>
      <c r="AM893" s="58"/>
      <c r="AN893" s="58"/>
      <c r="AO893" s="58"/>
      <c r="AP893" s="58"/>
      <c r="AQ893" s="58"/>
      <c r="AR893" s="58"/>
      <c r="AS893" s="58"/>
      <c r="AT893" s="58"/>
      <c r="AU893" s="58"/>
      <c r="AV893" s="58"/>
      <c r="AW893" s="58"/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8"/>
      <c r="BL893" s="58"/>
    </row>
    <row r="894" spans="1:64" ht="12.75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  <c r="AF894" s="58"/>
      <c r="AG894" s="58"/>
      <c r="AH894" s="58"/>
      <c r="AI894" s="58"/>
      <c r="AJ894" s="58"/>
      <c r="AK894" s="58"/>
      <c r="AL894" s="58"/>
      <c r="AM894" s="58"/>
      <c r="AN894" s="58"/>
      <c r="AO894" s="58"/>
      <c r="AP894" s="58"/>
      <c r="AQ894" s="58"/>
      <c r="AR894" s="58"/>
      <c r="AS894" s="58"/>
      <c r="AT894" s="58"/>
      <c r="AU894" s="58"/>
      <c r="AV894" s="58"/>
      <c r="AW894" s="58"/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8"/>
      <c r="BL894" s="58"/>
    </row>
    <row r="895" spans="1:64" ht="12.75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  <c r="AF895" s="58"/>
      <c r="AG895" s="58"/>
      <c r="AH895" s="58"/>
      <c r="AI895" s="58"/>
      <c r="AJ895" s="58"/>
      <c r="AK895" s="58"/>
      <c r="AL895" s="58"/>
      <c r="AM895" s="58"/>
      <c r="AN895" s="58"/>
      <c r="AO895" s="58"/>
      <c r="AP895" s="58"/>
      <c r="AQ895" s="58"/>
      <c r="AR895" s="58"/>
      <c r="AS895" s="58"/>
      <c r="AT895" s="58"/>
      <c r="AU895" s="58"/>
      <c r="AV895" s="58"/>
      <c r="AW895" s="58"/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8"/>
      <c r="BL895" s="58"/>
    </row>
    <row r="896" spans="1:64" ht="12.75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  <c r="AF896" s="58"/>
      <c r="AG896" s="58"/>
      <c r="AH896" s="58"/>
      <c r="AI896" s="58"/>
      <c r="AJ896" s="58"/>
      <c r="AK896" s="58"/>
      <c r="AL896" s="58"/>
      <c r="AM896" s="58"/>
      <c r="AN896" s="58"/>
      <c r="AO896" s="58"/>
      <c r="AP896" s="58"/>
      <c r="AQ896" s="58"/>
      <c r="AR896" s="58"/>
      <c r="AS896" s="58"/>
      <c r="AT896" s="58"/>
      <c r="AU896" s="58"/>
      <c r="AV896" s="58"/>
      <c r="AW896" s="58"/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8"/>
      <c r="BL896" s="58"/>
    </row>
    <row r="897" spans="1:64" ht="12.75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  <c r="AF897" s="58"/>
      <c r="AG897" s="58"/>
      <c r="AH897" s="58"/>
      <c r="AI897" s="58"/>
      <c r="AJ897" s="58"/>
      <c r="AK897" s="58"/>
      <c r="AL897" s="58"/>
      <c r="AM897" s="58"/>
      <c r="AN897" s="58"/>
      <c r="AO897" s="58"/>
      <c r="AP897" s="58"/>
      <c r="AQ897" s="58"/>
      <c r="AR897" s="58"/>
      <c r="AS897" s="58"/>
      <c r="AT897" s="58"/>
      <c r="AU897" s="58"/>
      <c r="AV897" s="58"/>
      <c r="AW897" s="58"/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8"/>
      <c r="BL897" s="58"/>
    </row>
    <row r="898" spans="1:64" ht="12.75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  <c r="AF898" s="58"/>
      <c r="AG898" s="58"/>
      <c r="AH898" s="58"/>
      <c r="AI898" s="58"/>
      <c r="AJ898" s="58"/>
      <c r="AK898" s="58"/>
      <c r="AL898" s="58"/>
      <c r="AM898" s="58"/>
      <c r="AN898" s="58"/>
      <c r="AO898" s="58"/>
      <c r="AP898" s="58"/>
      <c r="AQ898" s="58"/>
      <c r="AR898" s="58"/>
      <c r="AS898" s="58"/>
      <c r="AT898" s="58"/>
      <c r="AU898" s="58"/>
      <c r="AV898" s="58"/>
      <c r="AW898" s="58"/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8"/>
      <c r="BL898" s="58"/>
    </row>
    <row r="899" spans="1:64" ht="12.75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  <c r="AF899" s="58"/>
      <c r="AG899" s="58"/>
      <c r="AH899" s="58"/>
      <c r="AI899" s="58"/>
      <c r="AJ899" s="58"/>
      <c r="AK899" s="58"/>
      <c r="AL899" s="58"/>
      <c r="AM899" s="58"/>
      <c r="AN899" s="58"/>
      <c r="AO899" s="58"/>
      <c r="AP899" s="58"/>
      <c r="AQ899" s="58"/>
      <c r="AR899" s="58"/>
      <c r="AS899" s="58"/>
      <c r="AT899" s="58"/>
      <c r="AU899" s="58"/>
      <c r="AV899" s="58"/>
      <c r="AW899" s="58"/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8"/>
      <c r="BL899" s="58"/>
    </row>
    <row r="900" spans="1:64" ht="12.75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  <c r="AF900" s="58"/>
      <c r="AG900" s="58"/>
      <c r="AH900" s="58"/>
      <c r="AI900" s="58"/>
      <c r="AJ900" s="58"/>
      <c r="AK900" s="58"/>
      <c r="AL900" s="58"/>
      <c r="AM900" s="58"/>
      <c r="AN900" s="58"/>
      <c r="AO900" s="58"/>
      <c r="AP900" s="58"/>
      <c r="AQ900" s="58"/>
      <c r="AR900" s="58"/>
      <c r="AS900" s="58"/>
      <c r="AT900" s="58"/>
      <c r="AU900" s="58"/>
      <c r="AV900" s="58"/>
      <c r="AW900" s="58"/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8"/>
      <c r="BL900" s="58"/>
    </row>
    <row r="901" spans="1:64" ht="12.75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  <c r="AF901" s="58"/>
      <c r="AG901" s="58"/>
      <c r="AH901" s="58"/>
      <c r="AI901" s="58"/>
      <c r="AJ901" s="58"/>
      <c r="AK901" s="58"/>
      <c r="AL901" s="58"/>
      <c r="AM901" s="58"/>
      <c r="AN901" s="58"/>
      <c r="AO901" s="58"/>
      <c r="AP901" s="58"/>
      <c r="AQ901" s="58"/>
      <c r="AR901" s="58"/>
      <c r="AS901" s="58"/>
      <c r="AT901" s="58"/>
      <c r="AU901" s="58"/>
      <c r="AV901" s="58"/>
      <c r="AW901" s="58"/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8"/>
      <c r="BL901" s="58"/>
    </row>
    <row r="902" spans="1:64" ht="12.75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  <c r="AF902" s="58"/>
      <c r="AG902" s="58"/>
      <c r="AH902" s="58"/>
      <c r="AI902" s="58"/>
      <c r="AJ902" s="58"/>
      <c r="AK902" s="58"/>
      <c r="AL902" s="58"/>
      <c r="AM902" s="58"/>
      <c r="AN902" s="58"/>
      <c r="AO902" s="58"/>
      <c r="AP902" s="58"/>
      <c r="AQ902" s="58"/>
      <c r="AR902" s="58"/>
      <c r="AS902" s="58"/>
      <c r="AT902" s="58"/>
      <c r="AU902" s="58"/>
      <c r="AV902" s="58"/>
      <c r="AW902" s="58"/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8"/>
      <c r="BL902" s="58"/>
    </row>
    <row r="903" spans="1:64" ht="12.75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  <c r="AF903" s="58"/>
      <c r="AG903" s="58"/>
      <c r="AH903" s="58"/>
      <c r="AI903" s="58"/>
      <c r="AJ903" s="58"/>
      <c r="AK903" s="58"/>
      <c r="AL903" s="58"/>
      <c r="AM903" s="58"/>
      <c r="AN903" s="58"/>
      <c r="AO903" s="58"/>
      <c r="AP903" s="58"/>
      <c r="AQ903" s="58"/>
      <c r="AR903" s="58"/>
      <c r="AS903" s="58"/>
      <c r="AT903" s="58"/>
      <c r="AU903" s="58"/>
      <c r="AV903" s="58"/>
      <c r="AW903" s="58"/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8"/>
      <c r="BL903" s="58"/>
    </row>
    <row r="904" spans="1:64" ht="12.75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  <c r="AF904" s="58"/>
      <c r="AG904" s="58"/>
      <c r="AH904" s="58"/>
      <c r="AI904" s="58"/>
      <c r="AJ904" s="58"/>
      <c r="AK904" s="58"/>
      <c r="AL904" s="58"/>
      <c r="AM904" s="58"/>
      <c r="AN904" s="58"/>
      <c r="AO904" s="58"/>
      <c r="AP904" s="58"/>
      <c r="AQ904" s="58"/>
      <c r="AR904" s="58"/>
      <c r="AS904" s="58"/>
      <c r="AT904" s="58"/>
      <c r="AU904" s="58"/>
      <c r="AV904" s="58"/>
      <c r="AW904" s="58"/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8"/>
      <c r="BL904" s="58"/>
    </row>
    <row r="905" spans="1:64" ht="12.75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  <c r="AF905" s="58"/>
      <c r="AG905" s="58"/>
      <c r="AH905" s="58"/>
      <c r="AI905" s="58"/>
      <c r="AJ905" s="58"/>
      <c r="AK905" s="58"/>
      <c r="AL905" s="58"/>
      <c r="AM905" s="58"/>
      <c r="AN905" s="58"/>
      <c r="AO905" s="58"/>
      <c r="AP905" s="58"/>
      <c r="AQ905" s="58"/>
      <c r="AR905" s="58"/>
      <c r="AS905" s="58"/>
      <c r="AT905" s="58"/>
      <c r="AU905" s="58"/>
      <c r="AV905" s="58"/>
      <c r="AW905" s="58"/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8"/>
      <c r="BL905" s="58"/>
    </row>
    <row r="906" spans="1:64" ht="12.75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  <c r="AF906" s="58"/>
      <c r="AG906" s="58"/>
      <c r="AH906" s="58"/>
      <c r="AI906" s="58"/>
      <c r="AJ906" s="58"/>
      <c r="AK906" s="58"/>
      <c r="AL906" s="58"/>
      <c r="AM906" s="58"/>
      <c r="AN906" s="58"/>
      <c r="AO906" s="58"/>
      <c r="AP906" s="58"/>
      <c r="AQ906" s="58"/>
      <c r="AR906" s="58"/>
      <c r="AS906" s="58"/>
      <c r="AT906" s="58"/>
      <c r="AU906" s="58"/>
      <c r="AV906" s="58"/>
      <c r="AW906" s="58"/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8"/>
      <c r="BL906" s="58"/>
    </row>
    <row r="907" spans="1:64" ht="12.75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  <c r="AF907" s="58"/>
      <c r="AG907" s="58"/>
      <c r="AH907" s="58"/>
      <c r="AI907" s="58"/>
      <c r="AJ907" s="58"/>
      <c r="AK907" s="58"/>
      <c r="AL907" s="58"/>
      <c r="AM907" s="58"/>
      <c r="AN907" s="58"/>
      <c r="AO907" s="58"/>
      <c r="AP907" s="58"/>
      <c r="AQ907" s="58"/>
      <c r="AR907" s="58"/>
      <c r="AS907" s="58"/>
      <c r="AT907" s="58"/>
      <c r="AU907" s="58"/>
      <c r="AV907" s="58"/>
      <c r="AW907" s="58"/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8"/>
      <c r="BL907" s="58"/>
    </row>
    <row r="908" spans="1:64" ht="12.75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  <c r="AF908" s="58"/>
      <c r="AG908" s="58"/>
      <c r="AH908" s="58"/>
      <c r="AI908" s="58"/>
      <c r="AJ908" s="58"/>
      <c r="AK908" s="58"/>
      <c r="AL908" s="58"/>
      <c r="AM908" s="58"/>
      <c r="AN908" s="58"/>
      <c r="AO908" s="58"/>
      <c r="AP908" s="58"/>
      <c r="AQ908" s="58"/>
      <c r="AR908" s="58"/>
      <c r="AS908" s="58"/>
      <c r="AT908" s="58"/>
      <c r="AU908" s="58"/>
      <c r="AV908" s="58"/>
      <c r="AW908" s="58"/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8"/>
      <c r="BL908" s="58"/>
    </row>
    <row r="909" spans="1:64" ht="12.75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  <c r="AF909" s="58"/>
      <c r="AG909" s="58"/>
      <c r="AH909" s="58"/>
      <c r="AI909" s="58"/>
      <c r="AJ909" s="58"/>
      <c r="AK909" s="58"/>
      <c r="AL909" s="58"/>
      <c r="AM909" s="58"/>
      <c r="AN909" s="58"/>
      <c r="AO909" s="58"/>
      <c r="AP909" s="58"/>
      <c r="AQ909" s="58"/>
      <c r="AR909" s="58"/>
      <c r="AS909" s="58"/>
      <c r="AT909" s="58"/>
      <c r="AU909" s="58"/>
      <c r="AV909" s="58"/>
      <c r="AW909" s="58"/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8"/>
      <c r="BL909" s="58"/>
    </row>
    <row r="910" spans="1:64" ht="12.75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  <c r="AF910" s="58"/>
      <c r="AG910" s="58"/>
      <c r="AH910" s="58"/>
      <c r="AI910" s="58"/>
      <c r="AJ910" s="58"/>
      <c r="AK910" s="58"/>
      <c r="AL910" s="58"/>
      <c r="AM910" s="58"/>
      <c r="AN910" s="58"/>
      <c r="AO910" s="58"/>
      <c r="AP910" s="58"/>
      <c r="AQ910" s="58"/>
      <c r="AR910" s="58"/>
      <c r="AS910" s="58"/>
      <c r="AT910" s="58"/>
      <c r="AU910" s="58"/>
      <c r="AV910" s="58"/>
      <c r="AW910" s="58"/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8"/>
      <c r="BL910" s="58"/>
    </row>
    <row r="911" spans="1:64" ht="12.75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  <c r="AF911" s="58"/>
      <c r="AG911" s="58"/>
      <c r="AH911" s="58"/>
      <c r="AI911" s="58"/>
      <c r="AJ911" s="58"/>
      <c r="AK911" s="58"/>
      <c r="AL911" s="58"/>
      <c r="AM911" s="58"/>
      <c r="AN911" s="58"/>
      <c r="AO911" s="58"/>
      <c r="AP911" s="58"/>
      <c r="AQ911" s="58"/>
      <c r="AR911" s="58"/>
      <c r="AS911" s="58"/>
      <c r="AT911" s="58"/>
      <c r="AU911" s="58"/>
      <c r="AV911" s="58"/>
      <c r="AW911" s="58"/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8"/>
      <c r="BL911" s="58"/>
    </row>
    <row r="912" spans="1:64" ht="12.75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  <c r="AF912" s="58"/>
      <c r="AG912" s="58"/>
      <c r="AH912" s="58"/>
      <c r="AI912" s="58"/>
      <c r="AJ912" s="58"/>
      <c r="AK912" s="58"/>
      <c r="AL912" s="58"/>
      <c r="AM912" s="58"/>
      <c r="AN912" s="58"/>
      <c r="AO912" s="58"/>
      <c r="AP912" s="58"/>
      <c r="AQ912" s="58"/>
      <c r="AR912" s="58"/>
      <c r="AS912" s="58"/>
      <c r="AT912" s="58"/>
      <c r="AU912" s="58"/>
      <c r="AV912" s="58"/>
      <c r="AW912" s="58"/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8"/>
      <c r="BL912" s="58"/>
    </row>
    <row r="913" spans="1:64" ht="12.75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  <c r="AF913" s="58"/>
      <c r="AG913" s="58"/>
      <c r="AH913" s="58"/>
      <c r="AI913" s="58"/>
      <c r="AJ913" s="58"/>
      <c r="AK913" s="58"/>
      <c r="AL913" s="58"/>
      <c r="AM913" s="58"/>
      <c r="AN913" s="58"/>
      <c r="AO913" s="58"/>
      <c r="AP913" s="58"/>
      <c r="AQ913" s="58"/>
      <c r="AR913" s="58"/>
      <c r="AS913" s="58"/>
      <c r="AT913" s="58"/>
      <c r="AU913" s="58"/>
      <c r="AV913" s="58"/>
      <c r="AW913" s="58"/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8"/>
      <c r="BL913" s="58"/>
    </row>
    <row r="914" spans="1:64" ht="12.75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  <c r="AF914" s="58"/>
      <c r="AG914" s="58"/>
      <c r="AH914" s="58"/>
      <c r="AI914" s="58"/>
      <c r="AJ914" s="58"/>
      <c r="AK914" s="58"/>
      <c r="AL914" s="58"/>
      <c r="AM914" s="58"/>
      <c r="AN914" s="58"/>
      <c r="AO914" s="58"/>
      <c r="AP914" s="58"/>
      <c r="AQ914" s="58"/>
      <c r="AR914" s="58"/>
      <c r="AS914" s="58"/>
      <c r="AT914" s="58"/>
      <c r="AU914" s="58"/>
      <c r="AV914" s="58"/>
      <c r="AW914" s="58"/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8"/>
      <c r="BL914" s="58"/>
    </row>
    <row r="915" spans="1:64" ht="12.75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  <c r="AF915" s="58"/>
      <c r="AG915" s="58"/>
      <c r="AH915" s="58"/>
      <c r="AI915" s="58"/>
      <c r="AJ915" s="58"/>
      <c r="AK915" s="58"/>
      <c r="AL915" s="58"/>
      <c r="AM915" s="58"/>
      <c r="AN915" s="58"/>
      <c r="AO915" s="58"/>
      <c r="AP915" s="58"/>
      <c r="AQ915" s="58"/>
      <c r="AR915" s="58"/>
      <c r="AS915" s="58"/>
      <c r="AT915" s="58"/>
      <c r="AU915" s="58"/>
      <c r="AV915" s="58"/>
      <c r="AW915" s="58"/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8"/>
      <c r="BL915" s="58"/>
    </row>
    <row r="916" spans="1:64" ht="12.75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  <c r="AF916" s="58"/>
      <c r="AG916" s="58"/>
      <c r="AH916" s="58"/>
      <c r="AI916" s="58"/>
      <c r="AJ916" s="58"/>
      <c r="AK916" s="58"/>
      <c r="AL916" s="58"/>
      <c r="AM916" s="58"/>
      <c r="AN916" s="58"/>
      <c r="AO916" s="58"/>
      <c r="AP916" s="58"/>
      <c r="AQ916" s="58"/>
      <c r="AR916" s="58"/>
      <c r="AS916" s="58"/>
      <c r="AT916" s="58"/>
      <c r="AU916" s="58"/>
      <c r="AV916" s="58"/>
      <c r="AW916" s="58"/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8"/>
      <c r="BL916" s="58"/>
    </row>
    <row r="917" spans="1:64" ht="12.75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  <c r="AF917" s="58"/>
      <c r="AG917" s="58"/>
      <c r="AH917" s="58"/>
      <c r="AI917" s="58"/>
      <c r="AJ917" s="58"/>
      <c r="AK917" s="58"/>
      <c r="AL917" s="58"/>
      <c r="AM917" s="58"/>
      <c r="AN917" s="58"/>
      <c r="AO917" s="58"/>
      <c r="AP917" s="58"/>
      <c r="AQ917" s="58"/>
      <c r="AR917" s="58"/>
      <c r="AS917" s="58"/>
      <c r="AT917" s="58"/>
      <c r="AU917" s="58"/>
      <c r="AV917" s="58"/>
      <c r="AW917" s="58"/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8"/>
      <c r="BL917" s="58"/>
    </row>
    <row r="918" spans="1:64" ht="12.75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  <c r="AF918" s="58"/>
      <c r="AG918" s="58"/>
      <c r="AH918" s="58"/>
      <c r="AI918" s="58"/>
      <c r="AJ918" s="58"/>
      <c r="AK918" s="58"/>
      <c r="AL918" s="58"/>
      <c r="AM918" s="58"/>
      <c r="AN918" s="58"/>
      <c r="AO918" s="58"/>
      <c r="AP918" s="58"/>
      <c r="AQ918" s="58"/>
      <c r="AR918" s="58"/>
      <c r="AS918" s="58"/>
      <c r="AT918" s="58"/>
      <c r="AU918" s="58"/>
      <c r="AV918" s="58"/>
      <c r="AW918" s="58"/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8"/>
      <c r="BL918" s="58"/>
    </row>
    <row r="919" spans="1:64" ht="12.75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  <c r="AF919" s="58"/>
      <c r="AG919" s="58"/>
      <c r="AH919" s="58"/>
      <c r="AI919" s="58"/>
      <c r="AJ919" s="58"/>
      <c r="AK919" s="58"/>
      <c r="AL919" s="58"/>
      <c r="AM919" s="58"/>
      <c r="AN919" s="58"/>
      <c r="AO919" s="58"/>
      <c r="AP919" s="58"/>
      <c r="AQ919" s="58"/>
      <c r="AR919" s="58"/>
      <c r="AS919" s="58"/>
      <c r="AT919" s="58"/>
      <c r="AU919" s="58"/>
      <c r="AV919" s="58"/>
      <c r="AW919" s="58"/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8"/>
      <c r="BL919" s="58"/>
    </row>
    <row r="920" spans="1:64" ht="12.75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  <c r="AF920" s="58"/>
      <c r="AG920" s="58"/>
      <c r="AH920" s="58"/>
      <c r="AI920" s="58"/>
      <c r="AJ920" s="58"/>
      <c r="AK920" s="58"/>
      <c r="AL920" s="58"/>
      <c r="AM920" s="58"/>
      <c r="AN920" s="58"/>
      <c r="AO920" s="58"/>
      <c r="AP920" s="58"/>
      <c r="AQ920" s="58"/>
      <c r="AR920" s="58"/>
      <c r="AS920" s="58"/>
      <c r="AT920" s="58"/>
      <c r="AU920" s="58"/>
      <c r="AV920" s="58"/>
      <c r="AW920" s="58"/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8"/>
      <c r="BL920" s="58"/>
    </row>
    <row r="921" spans="1:64" ht="12.75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  <c r="AF921" s="58"/>
      <c r="AG921" s="58"/>
      <c r="AH921" s="58"/>
      <c r="AI921" s="58"/>
      <c r="AJ921" s="58"/>
      <c r="AK921" s="58"/>
      <c r="AL921" s="58"/>
      <c r="AM921" s="58"/>
      <c r="AN921" s="58"/>
      <c r="AO921" s="58"/>
      <c r="AP921" s="58"/>
      <c r="AQ921" s="58"/>
      <c r="AR921" s="58"/>
      <c r="AS921" s="58"/>
      <c r="AT921" s="58"/>
      <c r="AU921" s="58"/>
      <c r="AV921" s="58"/>
      <c r="AW921" s="58"/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8"/>
      <c r="BL921" s="58"/>
    </row>
    <row r="922" spans="1:64" ht="12.75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  <c r="AF922" s="58"/>
      <c r="AG922" s="58"/>
      <c r="AH922" s="58"/>
      <c r="AI922" s="58"/>
      <c r="AJ922" s="58"/>
      <c r="AK922" s="58"/>
      <c r="AL922" s="58"/>
      <c r="AM922" s="58"/>
      <c r="AN922" s="58"/>
      <c r="AO922" s="58"/>
      <c r="AP922" s="58"/>
      <c r="AQ922" s="58"/>
      <c r="AR922" s="58"/>
      <c r="AS922" s="58"/>
      <c r="AT922" s="58"/>
      <c r="AU922" s="58"/>
      <c r="AV922" s="58"/>
      <c r="AW922" s="58"/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8"/>
      <c r="BL922" s="58"/>
    </row>
    <row r="923" spans="1:64" ht="12.75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  <c r="AF923" s="58"/>
      <c r="AG923" s="58"/>
      <c r="AH923" s="58"/>
      <c r="AI923" s="58"/>
      <c r="AJ923" s="58"/>
      <c r="AK923" s="58"/>
      <c r="AL923" s="58"/>
      <c r="AM923" s="58"/>
      <c r="AN923" s="58"/>
      <c r="AO923" s="58"/>
      <c r="AP923" s="58"/>
      <c r="AQ923" s="58"/>
      <c r="AR923" s="58"/>
      <c r="AS923" s="58"/>
      <c r="AT923" s="58"/>
      <c r="AU923" s="58"/>
      <c r="AV923" s="58"/>
      <c r="AW923" s="58"/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8"/>
      <c r="BL923" s="58"/>
    </row>
    <row r="924" spans="1:64" ht="12.75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  <c r="AF924" s="58"/>
      <c r="AG924" s="58"/>
      <c r="AH924" s="58"/>
      <c r="AI924" s="58"/>
      <c r="AJ924" s="58"/>
      <c r="AK924" s="58"/>
      <c r="AL924" s="58"/>
      <c r="AM924" s="58"/>
      <c r="AN924" s="58"/>
      <c r="AO924" s="58"/>
      <c r="AP924" s="58"/>
      <c r="AQ924" s="58"/>
      <c r="AR924" s="58"/>
      <c r="AS924" s="58"/>
      <c r="AT924" s="58"/>
      <c r="AU924" s="58"/>
      <c r="AV924" s="58"/>
      <c r="AW924" s="58"/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8"/>
      <c r="BL924" s="58"/>
    </row>
    <row r="925" spans="1:64" ht="12.75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  <c r="AF925" s="58"/>
      <c r="AG925" s="58"/>
      <c r="AH925" s="58"/>
      <c r="AI925" s="58"/>
      <c r="AJ925" s="58"/>
      <c r="AK925" s="58"/>
      <c r="AL925" s="58"/>
      <c r="AM925" s="58"/>
      <c r="AN925" s="58"/>
      <c r="AO925" s="58"/>
      <c r="AP925" s="58"/>
      <c r="AQ925" s="58"/>
      <c r="AR925" s="58"/>
      <c r="AS925" s="58"/>
      <c r="AT925" s="58"/>
      <c r="AU925" s="58"/>
      <c r="AV925" s="58"/>
      <c r="AW925" s="58"/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8"/>
      <c r="BL925" s="58"/>
    </row>
    <row r="926" spans="1:64" ht="12.75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  <c r="AF926" s="58"/>
      <c r="AG926" s="58"/>
      <c r="AH926" s="58"/>
      <c r="AI926" s="58"/>
      <c r="AJ926" s="58"/>
      <c r="AK926" s="58"/>
      <c r="AL926" s="58"/>
      <c r="AM926" s="58"/>
      <c r="AN926" s="58"/>
      <c r="AO926" s="58"/>
      <c r="AP926" s="58"/>
      <c r="AQ926" s="58"/>
      <c r="AR926" s="58"/>
      <c r="AS926" s="58"/>
      <c r="AT926" s="58"/>
      <c r="AU926" s="58"/>
      <c r="AV926" s="58"/>
      <c r="AW926" s="58"/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8"/>
      <c r="BL926" s="58"/>
    </row>
    <row r="927" spans="1:64" ht="12.75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  <c r="AF927" s="58"/>
      <c r="AG927" s="58"/>
      <c r="AH927" s="58"/>
      <c r="AI927" s="58"/>
      <c r="AJ927" s="58"/>
      <c r="AK927" s="58"/>
      <c r="AL927" s="58"/>
      <c r="AM927" s="58"/>
      <c r="AN927" s="58"/>
      <c r="AO927" s="58"/>
      <c r="AP927" s="58"/>
      <c r="AQ927" s="58"/>
      <c r="AR927" s="58"/>
      <c r="AS927" s="58"/>
      <c r="AT927" s="58"/>
      <c r="AU927" s="58"/>
      <c r="AV927" s="58"/>
      <c r="AW927" s="58"/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8"/>
      <c r="BL927" s="58"/>
    </row>
    <row r="928" spans="1:64" ht="12.75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  <c r="AF928" s="58"/>
      <c r="AG928" s="58"/>
      <c r="AH928" s="58"/>
      <c r="AI928" s="58"/>
      <c r="AJ928" s="58"/>
      <c r="AK928" s="58"/>
      <c r="AL928" s="58"/>
      <c r="AM928" s="58"/>
      <c r="AN928" s="58"/>
      <c r="AO928" s="58"/>
      <c r="AP928" s="58"/>
      <c r="AQ928" s="58"/>
      <c r="AR928" s="58"/>
      <c r="AS928" s="58"/>
      <c r="AT928" s="58"/>
      <c r="AU928" s="58"/>
      <c r="AV928" s="58"/>
      <c r="AW928" s="58"/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8"/>
      <c r="BL928" s="58"/>
    </row>
    <row r="929" spans="1:64" ht="12.75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  <c r="AF929" s="58"/>
      <c r="AG929" s="58"/>
      <c r="AH929" s="58"/>
      <c r="AI929" s="58"/>
      <c r="AJ929" s="58"/>
      <c r="AK929" s="58"/>
      <c r="AL929" s="58"/>
      <c r="AM929" s="58"/>
      <c r="AN929" s="58"/>
      <c r="AO929" s="58"/>
      <c r="AP929" s="58"/>
      <c r="AQ929" s="58"/>
      <c r="AR929" s="58"/>
      <c r="AS929" s="58"/>
      <c r="AT929" s="58"/>
      <c r="AU929" s="58"/>
      <c r="AV929" s="58"/>
      <c r="AW929" s="58"/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8"/>
      <c r="BL929" s="58"/>
    </row>
    <row r="930" spans="1:64" ht="12.75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  <c r="AF930" s="58"/>
      <c r="AG930" s="58"/>
      <c r="AH930" s="58"/>
      <c r="AI930" s="58"/>
      <c r="AJ930" s="58"/>
      <c r="AK930" s="58"/>
      <c r="AL930" s="58"/>
      <c r="AM930" s="58"/>
      <c r="AN930" s="58"/>
      <c r="AO930" s="58"/>
      <c r="AP930" s="58"/>
      <c r="AQ930" s="58"/>
      <c r="AR930" s="58"/>
      <c r="AS930" s="58"/>
      <c r="AT930" s="58"/>
      <c r="AU930" s="58"/>
      <c r="AV930" s="58"/>
      <c r="AW930" s="58"/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8"/>
      <c r="BL930" s="58"/>
    </row>
    <row r="931" spans="1:64" ht="12.75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  <c r="AF931" s="58"/>
      <c r="AG931" s="58"/>
      <c r="AH931" s="58"/>
      <c r="AI931" s="58"/>
      <c r="AJ931" s="58"/>
      <c r="AK931" s="58"/>
      <c r="AL931" s="58"/>
      <c r="AM931" s="58"/>
      <c r="AN931" s="58"/>
      <c r="AO931" s="58"/>
      <c r="AP931" s="58"/>
      <c r="AQ931" s="58"/>
      <c r="AR931" s="58"/>
      <c r="AS931" s="58"/>
      <c r="AT931" s="58"/>
      <c r="AU931" s="58"/>
      <c r="AV931" s="58"/>
      <c r="AW931" s="58"/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8"/>
      <c r="BL931" s="58"/>
    </row>
    <row r="932" spans="1:64" ht="12.75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  <c r="AF932" s="58"/>
      <c r="AG932" s="58"/>
      <c r="AH932" s="58"/>
      <c r="AI932" s="58"/>
      <c r="AJ932" s="58"/>
      <c r="AK932" s="58"/>
      <c r="AL932" s="58"/>
      <c r="AM932" s="58"/>
      <c r="AN932" s="58"/>
      <c r="AO932" s="58"/>
      <c r="AP932" s="58"/>
      <c r="AQ932" s="58"/>
      <c r="AR932" s="58"/>
      <c r="AS932" s="58"/>
      <c r="AT932" s="58"/>
      <c r="AU932" s="58"/>
      <c r="AV932" s="58"/>
      <c r="AW932" s="58"/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8"/>
      <c r="BL932" s="58"/>
    </row>
    <row r="933" spans="1:64" ht="12.75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  <c r="AF933" s="58"/>
      <c r="AG933" s="58"/>
      <c r="AH933" s="58"/>
      <c r="AI933" s="58"/>
      <c r="AJ933" s="58"/>
      <c r="AK933" s="58"/>
      <c r="AL933" s="58"/>
      <c r="AM933" s="58"/>
      <c r="AN933" s="58"/>
      <c r="AO933" s="58"/>
      <c r="AP933" s="58"/>
      <c r="AQ933" s="58"/>
      <c r="AR933" s="58"/>
      <c r="AS933" s="58"/>
      <c r="AT933" s="58"/>
      <c r="AU933" s="58"/>
      <c r="AV933" s="58"/>
      <c r="AW933" s="58"/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8"/>
      <c r="BL933" s="58"/>
    </row>
    <row r="934" spans="1:64" ht="12.75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  <c r="AF934" s="58"/>
      <c r="AG934" s="58"/>
      <c r="AH934" s="58"/>
      <c r="AI934" s="58"/>
      <c r="AJ934" s="58"/>
      <c r="AK934" s="58"/>
      <c r="AL934" s="58"/>
      <c r="AM934" s="58"/>
      <c r="AN934" s="58"/>
      <c r="AO934" s="58"/>
      <c r="AP934" s="58"/>
      <c r="AQ934" s="58"/>
      <c r="AR934" s="58"/>
      <c r="AS934" s="58"/>
      <c r="AT934" s="58"/>
      <c r="AU934" s="58"/>
      <c r="AV934" s="58"/>
      <c r="AW934" s="58"/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8"/>
      <c r="BL934" s="58"/>
    </row>
    <row r="935" spans="1:64" ht="12.75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  <c r="AF935" s="58"/>
      <c r="AG935" s="58"/>
      <c r="AH935" s="58"/>
      <c r="AI935" s="58"/>
      <c r="AJ935" s="58"/>
      <c r="AK935" s="58"/>
      <c r="AL935" s="58"/>
      <c r="AM935" s="58"/>
      <c r="AN935" s="58"/>
      <c r="AO935" s="58"/>
      <c r="AP935" s="58"/>
      <c r="AQ935" s="58"/>
      <c r="AR935" s="58"/>
      <c r="AS935" s="58"/>
      <c r="AT935" s="58"/>
      <c r="AU935" s="58"/>
      <c r="AV935" s="58"/>
      <c r="AW935" s="58"/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8"/>
      <c r="BL935" s="58"/>
    </row>
    <row r="936" spans="1:64" ht="12.75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  <c r="AO936" s="58"/>
      <c r="AP936" s="58"/>
      <c r="AQ936" s="58"/>
      <c r="AR936" s="58"/>
      <c r="AS936" s="58"/>
      <c r="AT936" s="58"/>
      <c r="AU936" s="58"/>
      <c r="AV936" s="58"/>
      <c r="AW936" s="58"/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8"/>
      <c r="BL936" s="58"/>
    </row>
    <row r="937" spans="1:64" ht="12.75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  <c r="AF937" s="58"/>
      <c r="AG937" s="58"/>
      <c r="AH937" s="58"/>
      <c r="AI937" s="58"/>
      <c r="AJ937" s="58"/>
      <c r="AK937" s="58"/>
      <c r="AL937" s="58"/>
      <c r="AM937" s="58"/>
      <c r="AN937" s="58"/>
      <c r="AO937" s="58"/>
      <c r="AP937" s="58"/>
      <c r="AQ937" s="58"/>
      <c r="AR937" s="58"/>
      <c r="AS937" s="58"/>
      <c r="AT937" s="58"/>
      <c r="AU937" s="58"/>
      <c r="AV937" s="58"/>
      <c r="AW937" s="58"/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8"/>
      <c r="BL937" s="58"/>
    </row>
    <row r="938" spans="1:64" ht="12.75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  <c r="AF938" s="58"/>
      <c r="AG938" s="58"/>
      <c r="AH938" s="58"/>
      <c r="AI938" s="58"/>
      <c r="AJ938" s="58"/>
      <c r="AK938" s="58"/>
      <c r="AL938" s="58"/>
      <c r="AM938" s="58"/>
      <c r="AN938" s="58"/>
      <c r="AO938" s="58"/>
      <c r="AP938" s="58"/>
      <c r="AQ938" s="58"/>
      <c r="AR938" s="58"/>
      <c r="AS938" s="58"/>
      <c r="AT938" s="58"/>
      <c r="AU938" s="58"/>
      <c r="AV938" s="58"/>
      <c r="AW938" s="58"/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8"/>
      <c r="BL938" s="58"/>
    </row>
    <row r="939" spans="1:64" ht="12.75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  <c r="AF939" s="58"/>
      <c r="AG939" s="58"/>
      <c r="AH939" s="58"/>
      <c r="AI939" s="58"/>
      <c r="AJ939" s="58"/>
      <c r="AK939" s="58"/>
      <c r="AL939" s="58"/>
      <c r="AM939" s="58"/>
      <c r="AN939" s="58"/>
      <c r="AO939" s="58"/>
      <c r="AP939" s="58"/>
      <c r="AQ939" s="58"/>
      <c r="AR939" s="58"/>
      <c r="AS939" s="58"/>
      <c r="AT939" s="58"/>
      <c r="AU939" s="58"/>
      <c r="AV939" s="58"/>
      <c r="AW939" s="58"/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8"/>
      <c r="BL939" s="58"/>
    </row>
    <row r="940" spans="1:64" ht="12.75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  <c r="AF940" s="58"/>
      <c r="AG940" s="58"/>
      <c r="AH940" s="58"/>
      <c r="AI940" s="58"/>
      <c r="AJ940" s="58"/>
      <c r="AK940" s="58"/>
      <c r="AL940" s="58"/>
      <c r="AM940" s="58"/>
      <c r="AN940" s="58"/>
      <c r="AO940" s="58"/>
      <c r="AP940" s="58"/>
      <c r="AQ940" s="58"/>
      <c r="AR940" s="58"/>
      <c r="AS940" s="58"/>
      <c r="AT940" s="58"/>
      <c r="AU940" s="58"/>
      <c r="AV940" s="58"/>
      <c r="AW940" s="58"/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8"/>
      <c r="BL940" s="58"/>
    </row>
    <row r="941" spans="1:64" ht="12.75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  <c r="AF941" s="58"/>
      <c r="AG941" s="58"/>
      <c r="AH941" s="58"/>
      <c r="AI941" s="58"/>
      <c r="AJ941" s="58"/>
      <c r="AK941" s="58"/>
      <c r="AL941" s="58"/>
      <c r="AM941" s="58"/>
      <c r="AN941" s="58"/>
      <c r="AO941" s="58"/>
      <c r="AP941" s="58"/>
      <c r="AQ941" s="58"/>
      <c r="AR941" s="58"/>
      <c r="AS941" s="58"/>
      <c r="AT941" s="58"/>
      <c r="AU941" s="58"/>
      <c r="AV941" s="58"/>
      <c r="AW941" s="58"/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8"/>
      <c r="BL941" s="58"/>
    </row>
    <row r="942" spans="1:64" ht="12.75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  <c r="AF942" s="58"/>
      <c r="AG942" s="58"/>
      <c r="AH942" s="58"/>
      <c r="AI942" s="58"/>
      <c r="AJ942" s="58"/>
      <c r="AK942" s="58"/>
      <c r="AL942" s="58"/>
      <c r="AM942" s="58"/>
      <c r="AN942" s="58"/>
      <c r="AO942" s="58"/>
      <c r="AP942" s="58"/>
      <c r="AQ942" s="58"/>
      <c r="AR942" s="58"/>
      <c r="AS942" s="58"/>
      <c r="AT942" s="58"/>
      <c r="AU942" s="58"/>
      <c r="AV942" s="58"/>
      <c r="AW942" s="58"/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8"/>
      <c r="BL942" s="58"/>
    </row>
    <row r="943" spans="1:64" ht="12.75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  <c r="AF943" s="58"/>
      <c r="AG943" s="58"/>
      <c r="AH943" s="58"/>
      <c r="AI943" s="58"/>
      <c r="AJ943" s="58"/>
      <c r="AK943" s="58"/>
      <c r="AL943" s="58"/>
      <c r="AM943" s="58"/>
      <c r="AN943" s="58"/>
      <c r="AO943" s="58"/>
      <c r="AP943" s="58"/>
      <c r="AQ943" s="58"/>
      <c r="AR943" s="58"/>
      <c r="AS943" s="58"/>
      <c r="AT943" s="58"/>
      <c r="AU943" s="58"/>
      <c r="AV943" s="58"/>
      <c r="AW943" s="58"/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8"/>
      <c r="BL943" s="58"/>
    </row>
    <row r="944" spans="1:64" ht="12.75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  <c r="AF944" s="58"/>
      <c r="AG944" s="58"/>
      <c r="AH944" s="58"/>
      <c r="AI944" s="58"/>
      <c r="AJ944" s="58"/>
      <c r="AK944" s="58"/>
      <c r="AL944" s="58"/>
      <c r="AM944" s="58"/>
      <c r="AN944" s="58"/>
      <c r="AO944" s="58"/>
      <c r="AP944" s="58"/>
      <c r="AQ944" s="58"/>
      <c r="AR944" s="58"/>
      <c r="AS944" s="58"/>
      <c r="AT944" s="58"/>
      <c r="AU944" s="58"/>
      <c r="AV944" s="58"/>
      <c r="AW944" s="58"/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8"/>
      <c r="BL944" s="58"/>
    </row>
    <row r="945" spans="1:64" ht="12.75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  <c r="AF945" s="58"/>
      <c r="AG945" s="58"/>
      <c r="AH945" s="58"/>
      <c r="AI945" s="58"/>
      <c r="AJ945" s="58"/>
      <c r="AK945" s="58"/>
      <c r="AL945" s="58"/>
      <c r="AM945" s="58"/>
      <c r="AN945" s="58"/>
      <c r="AO945" s="58"/>
      <c r="AP945" s="58"/>
      <c r="AQ945" s="58"/>
      <c r="AR945" s="58"/>
      <c r="AS945" s="58"/>
      <c r="AT945" s="58"/>
      <c r="AU945" s="58"/>
      <c r="AV945" s="58"/>
      <c r="AW945" s="58"/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8"/>
      <c r="BL945" s="58"/>
    </row>
    <row r="946" spans="1:64" ht="12.75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  <c r="AF946" s="58"/>
      <c r="AG946" s="58"/>
      <c r="AH946" s="58"/>
      <c r="AI946" s="58"/>
      <c r="AJ946" s="58"/>
      <c r="AK946" s="58"/>
      <c r="AL946" s="58"/>
      <c r="AM946" s="58"/>
      <c r="AN946" s="58"/>
      <c r="AO946" s="58"/>
      <c r="AP946" s="58"/>
      <c r="AQ946" s="58"/>
      <c r="AR946" s="58"/>
      <c r="AS946" s="58"/>
      <c r="AT946" s="58"/>
      <c r="AU946" s="58"/>
      <c r="AV946" s="58"/>
      <c r="AW946" s="58"/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8"/>
      <c r="BL946" s="58"/>
    </row>
    <row r="947" spans="1:64" ht="12.75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  <c r="AF947" s="58"/>
      <c r="AG947" s="58"/>
      <c r="AH947" s="58"/>
      <c r="AI947" s="58"/>
      <c r="AJ947" s="58"/>
      <c r="AK947" s="58"/>
      <c r="AL947" s="58"/>
      <c r="AM947" s="58"/>
      <c r="AN947" s="58"/>
      <c r="AO947" s="58"/>
      <c r="AP947" s="58"/>
      <c r="AQ947" s="58"/>
      <c r="AR947" s="58"/>
      <c r="AS947" s="58"/>
      <c r="AT947" s="58"/>
      <c r="AU947" s="58"/>
      <c r="AV947" s="58"/>
      <c r="AW947" s="58"/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8"/>
      <c r="BL947" s="58"/>
    </row>
    <row r="948" spans="1:64" ht="12.75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  <c r="AF948" s="58"/>
      <c r="AG948" s="58"/>
      <c r="AH948" s="58"/>
      <c r="AI948" s="58"/>
      <c r="AJ948" s="58"/>
      <c r="AK948" s="58"/>
      <c r="AL948" s="58"/>
      <c r="AM948" s="58"/>
      <c r="AN948" s="58"/>
      <c r="AO948" s="58"/>
      <c r="AP948" s="58"/>
      <c r="AQ948" s="58"/>
      <c r="AR948" s="58"/>
      <c r="AS948" s="58"/>
      <c r="AT948" s="58"/>
      <c r="AU948" s="58"/>
      <c r="AV948" s="58"/>
      <c r="AW948" s="58"/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8"/>
      <c r="BL948" s="58"/>
    </row>
    <row r="949" spans="1:64" ht="12.75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  <c r="AF949" s="58"/>
      <c r="AG949" s="58"/>
      <c r="AH949" s="58"/>
      <c r="AI949" s="58"/>
      <c r="AJ949" s="58"/>
      <c r="AK949" s="58"/>
      <c r="AL949" s="58"/>
      <c r="AM949" s="58"/>
      <c r="AN949" s="58"/>
      <c r="AO949" s="58"/>
      <c r="AP949" s="58"/>
      <c r="AQ949" s="58"/>
      <c r="AR949" s="58"/>
      <c r="AS949" s="58"/>
      <c r="AT949" s="58"/>
      <c r="AU949" s="58"/>
      <c r="AV949" s="58"/>
      <c r="AW949" s="58"/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8"/>
      <c r="BL949" s="58"/>
    </row>
    <row r="950" spans="1:64" ht="12.75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  <c r="AF950" s="58"/>
      <c r="AG950" s="58"/>
      <c r="AH950" s="58"/>
      <c r="AI950" s="58"/>
      <c r="AJ950" s="58"/>
      <c r="AK950" s="58"/>
      <c r="AL950" s="58"/>
      <c r="AM950" s="58"/>
      <c r="AN950" s="58"/>
      <c r="AO950" s="58"/>
      <c r="AP950" s="58"/>
      <c r="AQ950" s="58"/>
      <c r="AR950" s="58"/>
      <c r="AS950" s="58"/>
      <c r="AT950" s="58"/>
      <c r="AU950" s="58"/>
      <c r="AV950" s="58"/>
      <c r="AW950" s="58"/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8"/>
      <c r="BL950" s="58"/>
    </row>
    <row r="951" spans="1:64" ht="12.75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8"/>
      <c r="AG951" s="58"/>
      <c r="AH951" s="58"/>
      <c r="AI951" s="58"/>
      <c r="AJ951" s="58"/>
      <c r="AK951" s="58"/>
      <c r="AL951" s="58"/>
      <c r="AM951" s="58"/>
      <c r="AN951" s="58"/>
      <c r="AO951" s="58"/>
      <c r="AP951" s="58"/>
      <c r="AQ951" s="58"/>
      <c r="AR951" s="58"/>
      <c r="AS951" s="58"/>
      <c r="AT951" s="58"/>
      <c r="AU951" s="58"/>
      <c r="AV951" s="58"/>
      <c r="AW951" s="58"/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8"/>
      <c r="BL951" s="58"/>
    </row>
    <row r="952" spans="1:64" ht="12.75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  <c r="AF952" s="58"/>
      <c r="AG952" s="58"/>
      <c r="AH952" s="58"/>
      <c r="AI952" s="58"/>
      <c r="AJ952" s="58"/>
      <c r="AK952" s="58"/>
      <c r="AL952" s="58"/>
      <c r="AM952" s="58"/>
      <c r="AN952" s="58"/>
      <c r="AO952" s="58"/>
      <c r="AP952" s="58"/>
      <c r="AQ952" s="58"/>
      <c r="AR952" s="58"/>
      <c r="AS952" s="58"/>
      <c r="AT952" s="58"/>
      <c r="AU952" s="58"/>
      <c r="AV952" s="58"/>
      <c r="AW952" s="58"/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8"/>
      <c r="BL952" s="58"/>
    </row>
    <row r="953" spans="1:64" ht="12.75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  <c r="AF953" s="58"/>
      <c r="AG953" s="58"/>
      <c r="AH953" s="58"/>
      <c r="AI953" s="58"/>
      <c r="AJ953" s="58"/>
      <c r="AK953" s="58"/>
      <c r="AL953" s="58"/>
      <c r="AM953" s="58"/>
      <c r="AN953" s="58"/>
      <c r="AO953" s="58"/>
      <c r="AP953" s="58"/>
      <c r="AQ953" s="58"/>
      <c r="AR953" s="58"/>
      <c r="AS953" s="58"/>
      <c r="AT953" s="58"/>
      <c r="AU953" s="58"/>
      <c r="AV953" s="58"/>
      <c r="AW953" s="58"/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8"/>
      <c r="BL953" s="58"/>
    </row>
    <row r="954" spans="1:64" ht="12.75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  <c r="AF954" s="58"/>
      <c r="AG954" s="58"/>
      <c r="AH954" s="58"/>
      <c r="AI954" s="58"/>
      <c r="AJ954" s="58"/>
      <c r="AK954" s="58"/>
      <c r="AL954" s="58"/>
      <c r="AM954" s="58"/>
      <c r="AN954" s="58"/>
      <c r="AO954" s="58"/>
      <c r="AP954" s="58"/>
      <c r="AQ954" s="58"/>
      <c r="AR954" s="58"/>
      <c r="AS954" s="58"/>
      <c r="AT954" s="58"/>
      <c r="AU954" s="58"/>
      <c r="AV954" s="58"/>
      <c r="AW954" s="58"/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8"/>
      <c r="BL954" s="58"/>
    </row>
    <row r="955" spans="1:64" ht="12.75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  <c r="AF955" s="58"/>
      <c r="AG955" s="58"/>
      <c r="AH955" s="58"/>
      <c r="AI955" s="58"/>
      <c r="AJ955" s="58"/>
      <c r="AK955" s="58"/>
      <c r="AL955" s="58"/>
      <c r="AM955" s="58"/>
      <c r="AN955" s="58"/>
      <c r="AO955" s="58"/>
      <c r="AP955" s="58"/>
      <c r="AQ955" s="58"/>
      <c r="AR955" s="58"/>
      <c r="AS955" s="58"/>
      <c r="AT955" s="58"/>
      <c r="AU955" s="58"/>
      <c r="AV955" s="58"/>
      <c r="AW955" s="58"/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8"/>
      <c r="BL955" s="58"/>
    </row>
    <row r="956" spans="1:64" ht="12.75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  <c r="AF956" s="58"/>
      <c r="AG956" s="58"/>
      <c r="AH956" s="58"/>
      <c r="AI956" s="58"/>
      <c r="AJ956" s="58"/>
      <c r="AK956" s="58"/>
      <c r="AL956" s="58"/>
      <c r="AM956" s="58"/>
      <c r="AN956" s="58"/>
      <c r="AO956" s="58"/>
      <c r="AP956" s="58"/>
      <c r="AQ956" s="58"/>
      <c r="AR956" s="58"/>
      <c r="AS956" s="58"/>
      <c r="AT956" s="58"/>
      <c r="AU956" s="58"/>
      <c r="AV956" s="58"/>
      <c r="AW956" s="58"/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8"/>
      <c r="BL956" s="58"/>
    </row>
    <row r="957" spans="1:64" ht="12.75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8"/>
      <c r="BL957" s="58"/>
    </row>
    <row r="958" spans="1:64" ht="12.75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8"/>
      <c r="BL958" s="58"/>
    </row>
    <row r="959" spans="1:64" ht="12.75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8"/>
      <c r="BL959" s="58"/>
    </row>
    <row r="960" spans="1:64" ht="12.75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8"/>
      <c r="BL960" s="58"/>
    </row>
    <row r="961" spans="1:64" ht="12.75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8"/>
      <c r="BL961" s="58"/>
    </row>
    <row r="962" spans="1:64" ht="12.75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8"/>
      <c r="BL962" s="58"/>
    </row>
    <row r="963" spans="1:64" ht="12.75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8"/>
      <c r="BL963" s="58"/>
    </row>
    <row r="964" spans="1:64" ht="12.75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8"/>
      <c r="BL964" s="58"/>
    </row>
    <row r="965" spans="1:64" ht="12.75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8"/>
      <c r="BL965" s="58"/>
    </row>
    <row r="966" spans="1:64" ht="12.75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8"/>
      <c r="BL966" s="58"/>
    </row>
    <row r="967" spans="1:64" ht="12.75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8"/>
      <c r="BL967" s="58"/>
    </row>
    <row r="968" spans="1:64" ht="12.75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8"/>
      <c r="BL968" s="58"/>
    </row>
    <row r="969" spans="1:64" ht="12.75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8"/>
      <c r="BL969" s="58"/>
    </row>
    <row r="970" spans="1:64" ht="12.75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8"/>
      <c r="BL970" s="58"/>
    </row>
    <row r="971" spans="1:64" ht="12.75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8"/>
      <c r="BL971" s="58"/>
    </row>
    <row r="972" spans="1:64" ht="12.75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8"/>
      <c r="BL972" s="58"/>
    </row>
    <row r="973" spans="1:64" ht="12.75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  <c r="AF973" s="58"/>
      <c r="AG973" s="58"/>
      <c r="AH973" s="58"/>
      <c r="AI973" s="58"/>
      <c r="AJ973" s="58"/>
      <c r="AK973" s="58"/>
      <c r="AL973" s="58"/>
      <c r="AM973" s="58"/>
      <c r="AN973" s="58"/>
      <c r="AO973" s="58"/>
      <c r="AP973" s="58"/>
      <c r="AQ973" s="58"/>
      <c r="AR973" s="58"/>
      <c r="AS973" s="58"/>
      <c r="AT973" s="58"/>
      <c r="AU973" s="58"/>
      <c r="AV973" s="58"/>
      <c r="AW973" s="58"/>
      <c r="AX973" s="58"/>
      <c r="AY973" s="58"/>
      <c r="AZ973" s="58"/>
      <c r="BA973" s="58"/>
      <c r="BB973" s="58"/>
      <c r="BC973" s="58"/>
      <c r="BD973" s="58"/>
      <c r="BE973" s="58"/>
      <c r="BF973" s="58"/>
      <c r="BG973" s="58"/>
      <c r="BH973" s="58"/>
      <c r="BI973" s="58"/>
      <c r="BJ973" s="58"/>
      <c r="BK973" s="58"/>
      <c r="BL973" s="58"/>
    </row>
    <row r="974" spans="1:64" ht="12.75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  <c r="BH974" s="58"/>
      <c r="BI974" s="58"/>
      <c r="BJ974" s="58"/>
      <c r="BK974" s="58"/>
      <c r="BL974" s="58"/>
    </row>
    <row r="975" spans="1:64" ht="12.75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  <c r="BH975" s="58"/>
      <c r="BI975" s="58"/>
      <c r="BJ975" s="58"/>
      <c r="BK975" s="58"/>
      <c r="BL975" s="58"/>
    </row>
    <row r="976" spans="1:64" ht="12.75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  <c r="AF976" s="58"/>
      <c r="AG976" s="58"/>
      <c r="AH976" s="58"/>
      <c r="AI976" s="58"/>
      <c r="AJ976" s="58"/>
      <c r="AK976" s="58"/>
      <c r="AL976" s="58"/>
      <c r="AM976" s="58"/>
      <c r="AN976" s="58"/>
      <c r="AO976" s="58"/>
      <c r="AP976" s="58"/>
      <c r="AQ976" s="58"/>
      <c r="AR976" s="58"/>
      <c r="AS976" s="58"/>
      <c r="AT976" s="58"/>
      <c r="AU976" s="58"/>
      <c r="AV976" s="58"/>
      <c r="AW976" s="58"/>
      <c r="AX976" s="58"/>
      <c r="AY976" s="58"/>
      <c r="AZ976" s="58"/>
      <c r="BA976" s="58"/>
      <c r="BB976" s="58"/>
      <c r="BC976" s="58"/>
      <c r="BD976" s="58"/>
      <c r="BE976" s="58"/>
      <c r="BF976" s="58"/>
      <c r="BG976" s="58"/>
      <c r="BH976" s="58"/>
      <c r="BI976" s="58"/>
      <c r="BJ976" s="58"/>
      <c r="BK976" s="58"/>
      <c r="BL976" s="58"/>
    </row>
    <row r="977" spans="1:64" ht="12.75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  <c r="BH977" s="58"/>
      <c r="BI977" s="58"/>
      <c r="BJ977" s="58"/>
      <c r="BK977" s="58"/>
      <c r="BL977" s="58"/>
    </row>
    <row r="978" spans="1:64" ht="12.75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  <c r="BH978" s="58"/>
      <c r="BI978" s="58"/>
      <c r="BJ978" s="58"/>
      <c r="BK978" s="58"/>
      <c r="BL978" s="58"/>
    </row>
    <row r="979" spans="1:64" ht="12.75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  <c r="BH979" s="58"/>
      <c r="BI979" s="58"/>
      <c r="BJ979" s="58"/>
      <c r="BK979" s="58"/>
      <c r="BL979" s="58"/>
    </row>
    <row r="980" spans="1:64" ht="12.75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  <c r="BH980" s="58"/>
      <c r="BI980" s="58"/>
      <c r="BJ980" s="58"/>
      <c r="BK980" s="58"/>
      <c r="BL980" s="58"/>
    </row>
    <row r="981" spans="1:64" ht="12.75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58"/>
      <c r="BI981" s="58"/>
      <c r="BJ981" s="58"/>
      <c r="BK981" s="58"/>
      <c r="BL981" s="58"/>
    </row>
    <row r="982" spans="1:64" ht="12.75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  <c r="AF982" s="58"/>
      <c r="AG982" s="58"/>
      <c r="AH982" s="58"/>
      <c r="AI982" s="58"/>
      <c r="AJ982" s="58"/>
      <c r="AK982" s="58"/>
      <c r="AL982" s="58"/>
      <c r="AM982" s="58"/>
      <c r="AN982" s="58"/>
      <c r="AO982" s="58"/>
      <c r="AP982" s="58"/>
      <c r="AQ982" s="58"/>
      <c r="AR982" s="58"/>
      <c r="AS982" s="58"/>
      <c r="AT982" s="58"/>
      <c r="AU982" s="58"/>
      <c r="AV982" s="58"/>
      <c r="AW982" s="58"/>
      <c r="AX982" s="58"/>
      <c r="AY982" s="58"/>
      <c r="AZ982" s="58"/>
      <c r="BA982" s="58"/>
      <c r="BB982" s="58"/>
      <c r="BC982" s="58"/>
      <c r="BD982" s="58"/>
      <c r="BE982" s="58"/>
      <c r="BF982" s="58"/>
      <c r="BG982" s="58"/>
      <c r="BH982" s="58"/>
      <c r="BI982" s="58"/>
      <c r="BJ982" s="58"/>
      <c r="BK982" s="58"/>
      <c r="BL982" s="58"/>
    </row>
    <row r="983" spans="1:64" ht="12.75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  <c r="AF983" s="58"/>
      <c r="AG983" s="58"/>
      <c r="AH983" s="58"/>
      <c r="AI983" s="58"/>
      <c r="AJ983" s="58"/>
      <c r="AK983" s="58"/>
      <c r="AL983" s="58"/>
      <c r="AM983" s="58"/>
      <c r="AN983" s="58"/>
      <c r="AO983" s="58"/>
      <c r="AP983" s="58"/>
      <c r="AQ983" s="58"/>
      <c r="AR983" s="58"/>
      <c r="AS983" s="58"/>
      <c r="AT983" s="58"/>
      <c r="AU983" s="58"/>
      <c r="AV983" s="58"/>
      <c r="AW983" s="58"/>
      <c r="AX983" s="58"/>
      <c r="AY983" s="58"/>
      <c r="AZ983" s="58"/>
      <c r="BA983" s="58"/>
      <c r="BB983" s="58"/>
      <c r="BC983" s="58"/>
      <c r="BD983" s="58"/>
      <c r="BE983" s="58"/>
      <c r="BF983" s="58"/>
      <c r="BG983" s="58"/>
      <c r="BH983" s="58"/>
      <c r="BI983" s="58"/>
      <c r="BJ983" s="58"/>
      <c r="BK983" s="58"/>
      <c r="BL983" s="58"/>
    </row>
    <row r="984" spans="1:64" ht="12.75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  <c r="AF984" s="58"/>
      <c r="AG984" s="58"/>
      <c r="AH984" s="58"/>
      <c r="AI984" s="58"/>
      <c r="AJ984" s="58"/>
      <c r="AK984" s="58"/>
      <c r="AL984" s="58"/>
      <c r="AM984" s="58"/>
      <c r="AN984" s="58"/>
      <c r="AO984" s="58"/>
      <c r="AP984" s="58"/>
      <c r="AQ984" s="58"/>
      <c r="AR984" s="58"/>
      <c r="AS984" s="58"/>
      <c r="AT984" s="58"/>
      <c r="AU984" s="58"/>
      <c r="AV984" s="58"/>
      <c r="AW984" s="58"/>
      <c r="AX984" s="58"/>
      <c r="AY984" s="58"/>
      <c r="AZ984" s="58"/>
      <c r="BA984" s="58"/>
      <c r="BB984" s="58"/>
      <c r="BC984" s="58"/>
      <c r="BD984" s="58"/>
      <c r="BE984" s="58"/>
      <c r="BF984" s="58"/>
      <c r="BG984" s="58"/>
      <c r="BH984" s="58"/>
      <c r="BI984" s="58"/>
      <c r="BJ984" s="58"/>
      <c r="BK984" s="58"/>
      <c r="BL984" s="58"/>
    </row>
    <row r="985" spans="1:64" ht="12.75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  <c r="AF985" s="58"/>
      <c r="AG985" s="58"/>
      <c r="AH985" s="58"/>
      <c r="AI985" s="58"/>
      <c r="AJ985" s="58"/>
      <c r="AK985" s="58"/>
      <c r="AL985" s="58"/>
      <c r="AM985" s="58"/>
      <c r="AN985" s="58"/>
      <c r="AO985" s="58"/>
      <c r="AP985" s="58"/>
      <c r="AQ985" s="58"/>
      <c r="AR985" s="58"/>
      <c r="AS985" s="58"/>
      <c r="AT985" s="58"/>
      <c r="AU985" s="58"/>
      <c r="AV985" s="58"/>
      <c r="AW985" s="58"/>
      <c r="AX985" s="58"/>
      <c r="AY985" s="58"/>
      <c r="AZ985" s="58"/>
      <c r="BA985" s="58"/>
      <c r="BB985" s="58"/>
      <c r="BC985" s="58"/>
      <c r="BD985" s="58"/>
      <c r="BE985" s="58"/>
      <c r="BF985" s="58"/>
      <c r="BG985" s="58"/>
      <c r="BH985" s="58"/>
      <c r="BI985" s="58"/>
      <c r="BJ985" s="58"/>
      <c r="BK985" s="58"/>
      <c r="BL985" s="58"/>
    </row>
    <row r="986" spans="1:64" ht="12.75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  <c r="AF986" s="58"/>
      <c r="AG986" s="58"/>
      <c r="AH986" s="58"/>
      <c r="AI986" s="58"/>
      <c r="AJ986" s="58"/>
      <c r="AK986" s="58"/>
      <c r="AL986" s="58"/>
      <c r="AM986" s="58"/>
      <c r="AN986" s="58"/>
      <c r="AO986" s="58"/>
      <c r="AP986" s="58"/>
      <c r="AQ986" s="58"/>
      <c r="AR986" s="58"/>
      <c r="AS986" s="58"/>
      <c r="AT986" s="58"/>
      <c r="AU986" s="58"/>
      <c r="AV986" s="58"/>
      <c r="AW986" s="58"/>
      <c r="AX986" s="58"/>
      <c r="AY986" s="58"/>
      <c r="AZ986" s="58"/>
      <c r="BA986" s="58"/>
      <c r="BB986" s="58"/>
      <c r="BC986" s="58"/>
      <c r="BD986" s="58"/>
      <c r="BE986" s="58"/>
      <c r="BF986" s="58"/>
      <c r="BG986" s="58"/>
      <c r="BH986" s="58"/>
      <c r="BI986" s="58"/>
      <c r="BJ986" s="58"/>
      <c r="BK986" s="58"/>
      <c r="BL986" s="58"/>
    </row>
    <row r="987" spans="1:64" ht="12.75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  <c r="AF987" s="58"/>
      <c r="AG987" s="58"/>
      <c r="AH987" s="58"/>
      <c r="AI987" s="58"/>
      <c r="AJ987" s="58"/>
      <c r="AK987" s="58"/>
      <c r="AL987" s="58"/>
      <c r="AM987" s="58"/>
      <c r="AN987" s="58"/>
      <c r="AO987" s="58"/>
      <c r="AP987" s="58"/>
      <c r="AQ987" s="58"/>
      <c r="AR987" s="58"/>
      <c r="AS987" s="58"/>
      <c r="AT987" s="58"/>
      <c r="AU987" s="58"/>
      <c r="AV987" s="58"/>
      <c r="AW987" s="58"/>
      <c r="AX987" s="58"/>
      <c r="AY987" s="58"/>
      <c r="AZ987" s="58"/>
      <c r="BA987" s="58"/>
      <c r="BB987" s="58"/>
      <c r="BC987" s="58"/>
      <c r="BD987" s="58"/>
      <c r="BE987" s="58"/>
      <c r="BF987" s="58"/>
      <c r="BG987" s="58"/>
      <c r="BH987" s="58"/>
      <c r="BI987" s="58"/>
      <c r="BJ987" s="58"/>
      <c r="BK987" s="58"/>
      <c r="BL987" s="58"/>
    </row>
    <row r="988" spans="1:64" ht="12.75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  <c r="AF988" s="58"/>
      <c r="AG988" s="58"/>
      <c r="AH988" s="58"/>
      <c r="AI988" s="58"/>
      <c r="AJ988" s="58"/>
      <c r="AK988" s="58"/>
      <c r="AL988" s="58"/>
      <c r="AM988" s="58"/>
      <c r="AN988" s="58"/>
      <c r="AO988" s="58"/>
      <c r="AP988" s="58"/>
      <c r="AQ988" s="58"/>
      <c r="AR988" s="58"/>
      <c r="AS988" s="58"/>
      <c r="AT988" s="58"/>
      <c r="AU988" s="58"/>
      <c r="AV988" s="58"/>
      <c r="AW988" s="58"/>
      <c r="AX988" s="58"/>
      <c r="AY988" s="58"/>
      <c r="AZ988" s="58"/>
      <c r="BA988" s="58"/>
      <c r="BB988" s="58"/>
      <c r="BC988" s="58"/>
      <c r="BD988" s="58"/>
      <c r="BE988" s="58"/>
      <c r="BF988" s="58"/>
      <c r="BG988" s="58"/>
      <c r="BH988" s="58"/>
      <c r="BI988" s="58"/>
      <c r="BJ988" s="58"/>
      <c r="BK988" s="58"/>
      <c r="BL988" s="58"/>
    </row>
    <row r="989" spans="1:64" ht="12.75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  <c r="AO989" s="58"/>
      <c r="AP989" s="58"/>
      <c r="AQ989" s="58"/>
      <c r="AR989" s="58"/>
      <c r="AS989" s="58"/>
      <c r="AT989" s="58"/>
      <c r="AU989" s="58"/>
      <c r="AV989" s="58"/>
      <c r="AW989" s="58"/>
      <c r="AX989" s="58"/>
      <c r="AY989" s="58"/>
      <c r="AZ989" s="58"/>
      <c r="BA989" s="58"/>
      <c r="BB989" s="58"/>
      <c r="BC989" s="58"/>
      <c r="BD989" s="58"/>
      <c r="BE989" s="58"/>
      <c r="BF989" s="58"/>
      <c r="BG989" s="58"/>
      <c r="BH989" s="58"/>
      <c r="BI989" s="58"/>
      <c r="BJ989" s="58"/>
      <c r="BK989" s="58"/>
      <c r="BL989" s="58"/>
    </row>
    <row r="990" spans="1:64" ht="12.75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</row>
    <row r="991" spans="1:64" ht="12.75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  <c r="AF991" s="58"/>
      <c r="AG991" s="58"/>
      <c r="AH991" s="58"/>
      <c r="AI991" s="58"/>
      <c r="AJ991" s="58"/>
      <c r="AK991" s="58"/>
      <c r="AL991" s="58"/>
      <c r="AM991" s="58"/>
      <c r="AN991" s="58"/>
      <c r="AO991" s="58"/>
      <c r="AP991" s="58"/>
      <c r="AQ991" s="58"/>
      <c r="AR991" s="58"/>
      <c r="AS991" s="58"/>
      <c r="AT991" s="58"/>
      <c r="AU991" s="58"/>
      <c r="AV991" s="58"/>
      <c r="AW991" s="58"/>
      <c r="AX991" s="58"/>
      <c r="AY991" s="58"/>
      <c r="AZ991" s="58"/>
      <c r="BA991" s="58"/>
      <c r="BB991" s="58"/>
      <c r="BC991" s="58"/>
      <c r="BD991" s="58"/>
      <c r="BE991" s="58"/>
      <c r="BF991" s="58"/>
      <c r="BG991" s="58"/>
      <c r="BH991" s="58"/>
      <c r="BI991" s="58"/>
      <c r="BJ991" s="58"/>
      <c r="BK991" s="58"/>
      <c r="BL991" s="58"/>
    </row>
    <row r="992" spans="1:64" ht="12.75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  <c r="AF992" s="58"/>
      <c r="AG992" s="58"/>
      <c r="AH992" s="58"/>
      <c r="AI992" s="58"/>
      <c r="AJ992" s="58"/>
      <c r="AK992" s="58"/>
      <c r="AL992" s="58"/>
      <c r="AM992" s="58"/>
      <c r="AN992" s="58"/>
      <c r="AO992" s="58"/>
      <c r="AP992" s="58"/>
      <c r="AQ992" s="58"/>
      <c r="AR992" s="58"/>
      <c r="AS992" s="58"/>
      <c r="AT992" s="58"/>
      <c r="AU992" s="58"/>
      <c r="AV992" s="58"/>
      <c r="AW992" s="58"/>
      <c r="AX992" s="58"/>
      <c r="AY992" s="58"/>
      <c r="AZ992" s="58"/>
      <c r="BA992" s="58"/>
      <c r="BB992" s="58"/>
      <c r="BC992" s="58"/>
      <c r="BD992" s="58"/>
      <c r="BE992" s="58"/>
      <c r="BF992" s="58"/>
      <c r="BG992" s="58"/>
      <c r="BH992" s="58"/>
      <c r="BI992" s="58"/>
      <c r="BJ992" s="58"/>
      <c r="BK992" s="58"/>
      <c r="BL992" s="58"/>
    </row>
    <row r="993" spans="1:64" ht="12.75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  <c r="AF993" s="58"/>
      <c r="AG993" s="58"/>
      <c r="AH993" s="58"/>
      <c r="AI993" s="58"/>
      <c r="AJ993" s="58"/>
      <c r="AK993" s="58"/>
      <c r="AL993" s="58"/>
      <c r="AM993" s="58"/>
      <c r="AN993" s="58"/>
      <c r="AO993" s="58"/>
      <c r="AP993" s="58"/>
      <c r="AQ993" s="58"/>
      <c r="AR993" s="58"/>
      <c r="AS993" s="58"/>
      <c r="AT993" s="58"/>
      <c r="AU993" s="58"/>
      <c r="AV993" s="58"/>
      <c r="AW993" s="58"/>
      <c r="AX993" s="58"/>
      <c r="AY993" s="58"/>
      <c r="AZ993" s="58"/>
      <c r="BA993" s="58"/>
      <c r="BB993" s="58"/>
      <c r="BC993" s="58"/>
      <c r="BD993" s="58"/>
      <c r="BE993" s="58"/>
      <c r="BF993" s="58"/>
      <c r="BG993" s="58"/>
      <c r="BH993" s="58"/>
      <c r="BI993" s="58"/>
      <c r="BJ993" s="58"/>
      <c r="BK993" s="58"/>
      <c r="BL993" s="58"/>
    </row>
    <row r="994" spans="1:64" ht="12.75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  <c r="AF994" s="58"/>
      <c r="AG994" s="58"/>
      <c r="AH994" s="58"/>
      <c r="AI994" s="58"/>
      <c r="AJ994" s="58"/>
      <c r="AK994" s="58"/>
      <c r="AL994" s="58"/>
      <c r="AM994" s="58"/>
      <c r="AN994" s="58"/>
      <c r="AO994" s="58"/>
      <c r="AP994" s="58"/>
      <c r="AQ994" s="58"/>
      <c r="AR994" s="58"/>
      <c r="AS994" s="58"/>
      <c r="AT994" s="58"/>
      <c r="AU994" s="58"/>
      <c r="AV994" s="58"/>
      <c r="AW994" s="58"/>
      <c r="AX994" s="58"/>
      <c r="AY994" s="58"/>
      <c r="AZ994" s="58"/>
      <c r="BA994" s="58"/>
      <c r="BB994" s="58"/>
      <c r="BC994" s="58"/>
      <c r="BD994" s="58"/>
      <c r="BE994" s="58"/>
      <c r="BF994" s="58"/>
      <c r="BG994" s="58"/>
      <c r="BH994" s="58"/>
      <c r="BI994" s="58"/>
      <c r="BJ994" s="58"/>
      <c r="BK994" s="58"/>
      <c r="BL994" s="58"/>
    </row>
    <row r="995" spans="1:64" ht="12.75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  <c r="AF995" s="58"/>
      <c r="AG995" s="58"/>
      <c r="AH995" s="58"/>
      <c r="AI995" s="58"/>
      <c r="AJ995" s="58"/>
      <c r="AK995" s="58"/>
      <c r="AL995" s="58"/>
      <c r="AM995" s="58"/>
      <c r="AN995" s="58"/>
      <c r="AO995" s="58"/>
      <c r="AP995" s="58"/>
      <c r="AQ995" s="58"/>
      <c r="AR995" s="58"/>
      <c r="AS995" s="58"/>
      <c r="AT995" s="58"/>
      <c r="AU995" s="58"/>
      <c r="AV995" s="58"/>
      <c r="AW995" s="58"/>
      <c r="AX995" s="58"/>
      <c r="AY995" s="58"/>
      <c r="AZ995" s="58"/>
      <c r="BA995" s="58"/>
      <c r="BB995" s="58"/>
      <c r="BC995" s="58"/>
      <c r="BD995" s="58"/>
      <c r="BE995" s="58"/>
      <c r="BF995" s="58"/>
      <c r="BG995" s="58"/>
      <c r="BH995" s="58"/>
      <c r="BI995" s="58"/>
      <c r="BJ995" s="58"/>
      <c r="BK995" s="58"/>
      <c r="BL995" s="58"/>
    </row>
    <row r="996" spans="1:64" ht="12.75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  <c r="AF996" s="58"/>
      <c r="AG996" s="58"/>
      <c r="AH996" s="58"/>
      <c r="AI996" s="58"/>
      <c r="AJ996" s="58"/>
      <c r="AK996" s="58"/>
      <c r="AL996" s="58"/>
      <c r="AM996" s="58"/>
      <c r="AN996" s="58"/>
      <c r="AO996" s="58"/>
      <c r="AP996" s="58"/>
      <c r="AQ996" s="58"/>
      <c r="AR996" s="58"/>
      <c r="AS996" s="58"/>
      <c r="AT996" s="58"/>
      <c r="AU996" s="58"/>
      <c r="AV996" s="58"/>
      <c r="AW996" s="58"/>
      <c r="AX996" s="58"/>
      <c r="AY996" s="58"/>
      <c r="AZ996" s="58"/>
      <c r="BA996" s="58"/>
      <c r="BB996" s="58"/>
      <c r="BC996" s="58"/>
      <c r="BD996" s="58"/>
      <c r="BE996" s="58"/>
      <c r="BF996" s="58"/>
      <c r="BG996" s="58"/>
      <c r="BH996" s="58"/>
      <c r="BI996" s="58"/>
      <c r="BJ996" s="58"/>
      <c r="BK996" s="58"/>
      <c r="BL996" s="58"/>
    </row>
    <row r="997" spans="1:64" ht="12.75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  <c r="AF997" s="58"/>
      <c r="AG997" s="58"/>
      <c r="AH997" s="58"/>
      <c r="AI997" s="58"/>
      <c r="AJ997" s="58"/>
      <c r="AK997" s="58"/>
      <c r="AL997" s="58"/>
      <c r="AM997" s="58"/>
      <c r="AN997" s="58"/>
      <c r="AO997" s="58"/>
      <c r="AP997" s="58"/>
      <c r="AQ997" s="58"/>
      <c r="AR997" s="58"/>
      <c r="AS997" s="58"/>
      <c r="AT997" s="58"/>
      <c r="AU997" s="58"/>
      <c r="AV997" s="58"/>
      <c r="AW997" s="58"/>
      <c r="AX997" s="58"/>
      <c r="AY997" s="58"/>
      <c r="AZ997" s="58"/>
      <c r="BA997" s="58"/>
      <c r="BB997" s="58"/>
      <c r="BC997" s="58"/>
      <c r="BD997" s="58"/>
      <c r="BE997" s="58"/>
      <c r="BF997" s="58"/>
      <c r="BG997" s="58"/>
      <c r="BH997" s="58"/>
      <c r="BI997" s="58"/>
      <c r="BJ997" s="58"/>
      <c r="BK997" s="58"/>
      <c r="BL997" s="58"/>
    </row>
    <row r="998" spans="1:64" ht="12.75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  <c r="AF998" s="58"/>
      <c r="AG998" s="58"/>
      <c r="AH998" s="58"/>
      <c r="AI998" s="58"/>
      <c r="AJ998" s="58"/>
      <c r="AK998" s="58"/>
      <c r="AL998" s="58"/>
      <c r="AM998" s="58"/>
      <c r="AN998" s="58"/>
      <c r="AO998" s="58"/>
      <c r="AP998" s="58"/>
      <c r="AQ998" s="58"/>
      <c r="AR998" s="58"/>
      <c r="AS998" s="58"/>
      <c r="AT998" s="58"/>
      <c r="AU998" s="58"/>
      <c r="AV998" s="58"/>
      <c r="AW998" s="58"/>
      <c r="AX998" s="58"/>
      <c r="AY998" s="58"/>
      <c r="AZ998" s="58"/>
      <c r="BA998" s="58"/>
      <c r="BB998" s="58"/>
      <c r="BC998" s="58"/>
      <c r="BD998" s="58"/>
      <c r="BE998" s="58"/>
      <c r="BF998" s="58"/>
      <c r="BG998" s="58"/>
      <c r="BH998" s="58"/>
      <c r="BI998" s="58"/>
      <c r="BJ998" s="58"/>
      <c r="BK998" s="58"/>
      <c r="BL998" s="58"/>
    </row>
    <row r="999" spans="1:64" ht="12.75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  <c r="AF999" s="58"/>
      <c r="AG999" s="58"/>
      <c r="AH999" s="58"/>
      <c r="AI999" s="58"/>
      <c r="AJ999" s="58"/>
      <c r="AK999" s="58"/>
      <c r="AL999" s="58"/>
      <c r="AM999" s="58"/>
      <c r="AN999" s="58"/>
      <c r="AO999" s="58"/>
      <c r="AP999" s="58"/>
      <c r="AQ999" s="58"/>
      <c r="AR999" s="58"/>
      <c r="AS999" s="58"/>
      <c r="AT999" s="58"/>
      <c r="AU999" s="58"/>
      <c r="AV999" s="58"/>
      <c r="AW999" s="58"/>
      <c r="AX999" s="58"/>
      <c r="AY999" s="58"/>
      <c r="AZ999" s="58"/>
      <c r="BA999" s="58"/>
      <c r="BB999" s="58"/>
      <c r="BC999" s="58"/>
      <c r="BD999" s="58"/>
      <c r="BE999" s="58"/>
      <c r="BF999" s="58"/>
      <c r="BG999" s="58"/>
      <c r="BH999" s="58"/>
      <c r="BI999" s="58"/>
      <c r="BJ999" s="58"/>
      <c r="BK999" s="58"/>
      <c r="BL999" s="58"/>
    </row>
    <row r="1000" spans="1:64" ht="12.75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  <c r="AF1000" s="58"/>
      <c r="AG1000" s="58"/>
      <c r="AH1000" s="58"/>
      <c r="AI1000" s="58"/>
      <c r="AJ1000" s="58"/>
      <c r="AK1000" s="58"/>
      <c r="AL1000" s="58"/>
      <c r="AM1000" s="58"/>
      <c r="AN1000" s="58"/>
      <c r="AO1000" s="58"/>
      <c r="AP1000" s="58"/>
      <c r="AQ1000" s="58"/>
      <c r="AR1000" s="58"/>
      <c r="AS1000" s="58"/>
      <c r="AT1000" s="58"/>
      <c r="AU1000" s="58"/>
      <c r="AV1000" s="58"/>
      <c r="AW1000" s="58"/>
      <c r="AX1000" s="58"/>
      <c r="AY1000" s="58"/>
      <c r="AZ1000" s="58"/>
      <c r="BA1000" s="58"/>
      <c r="BB1000" s="58"/>
      <c r="BC1000" s="58"/>
      <c r="BD1000" s="58"/>
      <c r="BE1000" s="58"/>
      <c r="BF1000" s="58"/>
      <c r="BG1000" s="58"/>
      <c r="BH1000" s="58"/>
      <c r="BI1000" s="58"/>
      <c r="BJ1000" s="58"/>
      <c r="BK1000" s="58"/>
      <c r="BL1000" s="58"/>
    </row>
    <row r="1001" spans="1:64" ht="12.75">
      <c r="A1001" s="58"/>
      <c r="B1001" s="58"/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  <c r="AD1001" s="58"/>
      <c r="AE1001" s="58"/>
      <c r="AF1001" s="58"/>
      <c r="AG1001" s="58"/>
      <c r="AH1001" s="58"/>
      <c r="AI1001" s="58"/>
      <c r="AJ1001" s="58"/>
      <c r="AK1001" s="58"/>
      <c r="AL1001" s="58"/>
      <c r="AM1001" s="58"/>
      <c r="AN1001" s="58"/>
      <c r="AO1001" s="58"/>
      <c r="AP1001" s="58"/>
      <c r="AQ1001" s="58"/>
      <c r="AR1001" s="58"/>
      <c r="AS1001" s="58"/>
      <c r="AT1001" s="58"/>
      <c r="AU1001" s="58"/>
      <c r="AV1001" s="58"/>
      <c r="AW1001" s="58"/>
      <c r="AX1001" s="58"/>
      <c r="AY1001" s="58"/>
      <c r="AZ1001" s="58"/>
      <c r="BA1001" s="58"/>
      <c r="BB1001" s="58"/>
      <c r="BC1001" s="58"/>
      <c r="BD1001" s="58"/>
      <c r="BE1001" s="58"/>
      <c r="BF1001" s="58"/>
      <c r="BG1001" s="58"/>
      <c r="BH1001" s="58"/>
      <c r="BI1001" s="58"/>
      <c r="BJ1001" s="58"/>
      <c r="BK1001" s="58"/>
      <c r="BL1001" s="58"/>
    </row>
    <row r="1002" spans="1:64" ht="12.75">
      <c r="A1002" s="58"/>
      <c r="B1002" s="58"/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  <c r="AD1002" s="58"/>
      <c r="AE1002" s="58"/>
      <c r="AF1002" s="58"/>
      <c r="AG1002" s="58"/>
      <c r="AH1002" s="58"/>
      <c r="AI1002" s="58"/>
      <c r="AJ1002" s="58"/>
      <c r="AK1002" s="58"/>
      <c r="AL1002" s="58"/>
      <c r="AM1002" s="58"/>
      <c r="AN1002" s="58"/>
      <c r="AO1002" s="58"/>
      <c r="AP1002" s="58"/>
      <c r="AQ1002" s="58"/>
      <c r="AR1002" s="58"/>
      <c r="AS1002" s="58"/>
      <c r="AT1002" s="58"/>
      <c r="AU1002" s="58"/>
      <c r="AV1002" s="58"/>
      <c r="AW1002" s="58"/>
      <c r="AX1002" s="58"/>
      <c r="AY1002" s="58"/>
      <c r="AZ1002" s="58"/>
      <c r="BA1002" s="58"/>
      <c r="BB1002" s="58"/>
      <c r="BC1002" s="58"/>
      <c r="BD1002" s="58"/>
      <c r="BE1002" s="58"/>
      <c r="BF1002" s="58"/>
      <c r="BG1002" s="58"/>
      <c r="BH1002" s="58"/>
      <c r="BI1002" s="58"/>
      <c r="BJ1002" s="58"/>
      <c r="BK1002" s="58"/>
      <c r="BL1002" s="58"/>
    </row>
    <row r="1003" spans="1:64" ht="12.75">
      <c r="A1003" s="58"/>
      <c r="B1003" s="58"/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  <c r="AD1003" s="58"/>
      <c r="AE1003" s="58"/>
      <c r="AF1003" s="58"/>
      <c r="AG1003" s="58"/>
      <c r="AH1003" s="58"/>
      <c r="AI1003" s="58"/>
      <c r="AJ1003" s="58"/>
      <c r="AK1003" s="58"/>
      <c r="AL1003" s="58"/>
      <c r="AM1003" s="58"/>
      <c r="AN1003" s="58"/>
      <c r="AO1003" s="58"/>
      <c r="AP1003" s="58"/>
      <c r="AQ1003" s="58"/>
      <c r="AR1003" s="58"/>
      <c r="AS1003" s="58"/>
      <c r="AT1003" s="58"/>
      <c r="AU1003" s="58"/>
      <c r="AV1003" s="58"/>
      <c r="AW1003" s="58"/>
      <c r="AX1003" s="58"/>
      <c r="AY1003" s="58"/>
      <c r="AZ1003" s="58"/>
      <c r="BA1003" s="58"/>
      <c r="BB1003" s="58"/>
      <c r="BC1003" s="58"/>
      <c r="BD1003" s="58"/>
      <c r="BE1003" s="58"/>
      <c r="BF1003" s="58"/>
      <c r="BG1003" s="58"/>
      <c r="BH1003" s="58"/>
      <c r="BI1003" s="58"/>
      <c r="BJ1003" s="58"/>
      <c r="BK1003" s="58"/>
      <c r="BL1003" s="58"/>
    </row>
    <row r="1004" spans="1:64" ht="12.75">
      <c r="A1004" s="58"/>
      <c r="B1004" s="58"/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  <c r="AD1004" s="58"/>
      <c r="AE1004" s="58"/>
      <c r="AF1004" s="58"/>
      <c r="AG1004" s="58"/>
      <c r="AH1004" s="58"/>
      <c r="AI1004" s="58"/>
      <c r="AJ1004" s="58"/>
      <c r="AK1004" s="58"/>
      <c r="AL1004" s="58"/>
      <c r="AM1004" s="58"/>
      <c r="AN1004" s="58"/>
      <c r="AO1004" s="58"/>
      <c r="AP1004" s="58"/>
      <c r="AQ1004" s="58"/>
      <c r="AR1004" s="58"/>
      <c r="AS1004" s="58"/>
      <c r="AT1004" s="58"/>
      <c r="AU1004" s="58"/>
      <c r="AV1004" s="58"/>
      <c r="AW1004" s="58"/>
      <c r="AX1004" s="58"/>
      <c r="AY1004" s="58"/>
      <c r="AZ1004" s="58"/>
      <c r="BA1004" s="58"/>
      <c r="BB1004" s="58"/>
      <c r="BC1004" s="58"/>
      <c r="BD1004" s="58"/>
      <c r="BE1004" s="58"/>
      <c r="BF1004" s="58"/>
      <c r="BG1004" s="58"/>
      <c r="BH1004" s="58"/>
      <c r="BI1004" s="58"/>
      <c r="BJ1004" s="58"/>
      <c r="BK1004" s="58"/>
      <c r="BL1004" s="58"/>
    </row>
    <row r="1005" spans="1:64" ht="12.75">
      <c r="A1005" s="58"/>
      <c r="B1005" s="58"/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  <c r="AD1005" s="58"/>
      <c r="AE1005" s="58"/>
      <c r="AF1005" s="58"/>
      <c r="AG1005" s="58"/>
      <c r="AH1005" s="58"/>
      <c r="AI1005" s="58"/>
      <c r="AJ1005" s="58"/>
      <c r="AK1005" s="58"/>
      <c r="AL1005" s="58"/>
      <c r="AM1005" s="58"/>
      <c r="AN1005" s="58"/>
      <c r="AO1005" s="58"/>
      <c r="AP1005" s="58"/>
      <c r="AQ1005" s="58"/>
      <c r="AR1005" s="58"/>
      <c r="AS1005" s="58"/>
      <c r="AT1005" s="58"/>
      <c r="AU1005" s="58"/>
      <c r="AV1005" s="58"/>
      <c r="AW1005" s="58"/>
      <c r="AX1005" s="58"/>
      <c r="AY1005" s="58"/>
      <c r="AZ1005" s="58"/>
      <c r="BA1005" s="58"/>
      <c r="BB1005" s="58"/>
      <c r="BC1005" s="58"/>
      <c r="BD1005" s="58"/>
      <c r="BE1005" s="58"/>
      <c r="BF1005" s="58"/>
      <c r="BG1005" s="58"/>
      <c r="BH1005" s="58"/>
      <c r="BI1005" s="58"/>
      <c r="BJ1005" s="58"/>
      <c r="BK1005" s="58"/>
      <c r="BL1005" s="58"/>
    </row>
    <row r="1006" spans="1:64" ht="12.75">
      <c r="A1006" s="58"/>
      <c r="B1006" s="58"/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  <c r="AD1006" s="58"/>
      <c r="AE1006" s="58"/>
      <c r="AF1006" s="58"/>
      <c r="AG1006" s="58"/>
      <c r="AH1006" s="58"/>
      <c r="AI1006" s="58"/>
      <c r="AJ1006" s="58"/>
      <c r="AK1006" s="58"/>
      <c r="AL1006" s="58"/>
      <c r="AM1006" s="58"/>
      <c r="AN1006" s="58"/>
      <c r="AO1006" s="58"/>
      <c r="AP1006" s="58"/>
      <c r="AQ1006" s="58"/>
      <c r="AR1006" s="58"/>
      <c r="AS1006" s="58"/>
      <c r="AT1006" s="58"/>
      <c r="AU1006" s="58"/>
      <c r="AV1006" s="58"/>
      <c r="AW1006" s="58"/>
      <c r="AX1006" s="58"/>
      <c r="AY1006" s="58"/>
      <c r="AZ1006" s="58"/>
      <c r="BA1006" s="58"/>
      <c r="BB1006" s="58"/>
      <c r="BC1006" s="58"/>
      <c r="BD1006" s="58"/>
      <c r="BE1006" s="58"/>
      <c r="BF1006" s="58"/>
      <c r="BG1006" s="58"/>
      <c r="BH1006" s="58"/>
      <c r="BI1006" s="58"/>
      <c r="BJ1006" s="58"/>
      <c r="BK1006" s="58"/>
      <c r="BL1006" s="58"/>
    </row>
    <row r="1007" spans="1:64" ht="12.75">
      <c r="A1007" s="58"/>
      <c r="B1007" s="58"/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  <c r="AD1007" s="58"/>
      <c r="AE1007" s="58"/>
      <c r="AF1007" s="58"/>
      <c r="AG1007" s="58"/>
      <c r="AH1007" s="58"/>
      <c r="AI1007" s="58"/>
      <c r="AJ1007" s="58"/>
      <c r="AK1007" s="58"/>
      <c r="AL1007" s="58"/>
      <c r="AM1007" s="58"/>
      <c r="AN1007" s="58"/>
      <c r="AO1007" s="58"/>
      <c r="AP1007" s="58"/>
      <c r="AQ1007" s="58"/>
      <c r="AR1007" s="58"/>
      <c r="AS1007" s="58"/>
      <c r="AT1007" s="58"/>
      <c r="AU1007" s="58"/>
      <c r="AV1007" s="58"/>
      <c r="AW1007" s="58"/>
      <c r="AX1007" s="58"/>
      <c r="AY1007" s="58"/>
      <c r="AZ1007" s="58"/>
      <c r="BA1007" s="58"/>
      <c r="BB1007" s="58"/>
      <c r="BC1007" s="58"/>
      <c r="BD1007" s="58"/>
      <c r="BE1007" s="58"/>
      <c r="BF1007" s="58"/>
      <c r="BG1007" s="58"/>
      <c r="BH1007" s="58"/>
      <c r="BI1007" s="58"/>
      <c r="BJ1007" s="58"/>
      <c r="BK1007" s="58"/>
      <c r="BL1007" s="58"/>
    </row>
    <row r="1008" spans="1:64" ht="12.75">
      <c r="A1008" s="58"/>
      <c r="B1008" s="58"/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  <c r="AD1008" s="58"/>
      <c r="AE1008" s="58"/>
      <c r="AF1008" s="58"/>
      <c r="AG1008" s="58"/>
      <c r="AH1008" s="58"/>
      <c r="AI1008" s="58"/>
      <c r="AJ1008" s="58"/>
      <c r="AK1008" s="58"/>
      <c r="AL1008" s="58"/>
      <c r="AM1008" s="58"/>
      <c r="AN1008" s="58"/>
      <c r="AO1008" s="58"/>
      <c r="AP1008" s="58"/>
      <c r="AQ1008" s="58"/>
      <c r="AR1008" s="58"/>
      <c r="AS1008" s="58"/>
      <c r="AT1008" s="58"/>
      <c r="AU1008" s="58"/>
      <c r="AV1008" s="58"/>
      <c r="AW1008" s="58"/>
      <c r="AX1008" s="58"/>
      <c r="AY1008" s="58"/>
      <c r="AZ1008" s="58"/>
      <c r="BA1008" s="58"/>
      <c r="BB1008" s="58"/>
      <c r="BC1008" s="58"/>
      <c r="BD1008" s="58"/>
      <c r="BE1008" s="58"/>
      <c r="BF1008" s="58"/>
      <c r="BG1008" s="58"/>
      <c r="BH1008" s="58"/>
      <c r="BI1008" s="58"/>
      <c r="BJ1008" s="58"/>
      <c r="BK1008" s="58"/>
      <c r="BL1008" s="58"/>
    </row>
    <row r="1009" spans="1:64" ht="12.75">
      <c r="A1009" s="58"/>
      <c r="B1009" s="58"/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  <c r="AD1009" s="58"/>
      <c r="AE1009" s="58"/>
      <c r="AF1009" s="58"/>
      <c r="AG1009" s="58"/>
      <c r="AH1009" s="58"/>
      <c r="AI1009" s="58"/>
      <c r="AJ1009" s="58"/>
      <c r="AK1009" s="58"/>
      <c r="AL1009" s="58"/>
      <c r="AM1009" s="58"/>
      <c r="AN1009" s="58"/>
      <c r="AO1009" s="58"/>
      <c r="AP1009" s="58"/>
      <c r="AQ1009" s="58"/>
      <c r="AR1009" s="58"/>
      <c r="AS1009" s="58"/>
      <c r="AT1009" s="58"/>
      <c r="AU1009" s="58"/>
      <c r="AV1009" s="58"/>
      <c r="AW1009" s="58"/>
      <c r="AX1009" s="58"/>
      <c r="AY1009" s="58"/>
      <c r="AZ1009" s="58"/>
      <c r="BA1009" s="58"/>
      <c r="BB1009" s="58"/>
      <c r="BC1009" s="58"/>
      <c r="BD1009" s="58"/>
      <c r="BE1009" s="58"/>
      <c r="BF1009" s="58"/>
      <c r="BG1009" s="58"/>
      <c r="BH1009" s="58"/>
      <c r="BI1009" s="58"/>
      <c r="BJ1009" s="58"/>
      <c r="BK1009" s="58"/>
      <c r="BL1009" s="58"/>
    </row>
    <row r="1010" spans="1:64" ht="12.75">
      <c r="A1010" s="58"/>
      <c r="B1010" s="58"/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  <c r="AD1010" s="58"/>
      <c r="AE1010" s="58"/>
      <c r="AF1010" s="58"/>
      <c r="AG1010" s="58"/>
      <c r="AH1010" s="58"/>
      <c r="AI1010" s="58"/>
      <c r="AJ1010" s="58"/>
      <c r="AK1010" s="58"/>
      <c r="AL1010" s="58"/>
      <c r="AM1010" s="58"/>
      <c r="AN1010" s="58"/>
      <c r="AO1010" s="58"/>
      <c r="AP1010" s="58"/>
      <c r="AQ1010" s="58"/>
      <c r="AR1010" s="58"/>
      <c r="AS1010" s="58"/>
      <c r="AT1010" s="58"/>
      <c r="AU1010" s="58"/>
      <c r="AV1010" s="58"/>
      <c r="AW1010" s="58"/>
      <c r="AX1010" s="58"/>
      <c r="AY1010" s="58"/>
      <c r="AZ1010" s="58"/>
      <c r="BA1010" s="58"/>
      <c r="BB1010" s="58"/>
      <c r="BC1010" s="58"/>
      <c r="BD1010" s="58"/>
      <c r="BE1010" s="58"/>
      <c r="BF1010" s="58"/>
      <c r="BG1010" s="58"/>
      <c r="BH1010" s="58"/>
      <c r="BI1010" s="58"/>
      <c r="BJ1010" s="58"/>
      <c r="BK1010" s="58"/>
      <c r="BL1010" s="58"/>
    </row>
    <row r="1011" spans="1:64" ht="12.75">
      <c r="A1011" s="58"/>
      <c r="B1011" s="58"/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  <c r="AD1011" s="58"/>
      <c r="AE1011" s="58"/>
      <c r="AF1011" s="58"/>
      <c r="AG1011" s="58"/>
      <c r="AH1011" s="58"/>
      <c r="AI1011" s="58"/>
      <c r="AJ1011" s="58"/>
      <c r="AK1011" s="58"/>
      <c r="AL1011" s="58"/>
      <c r="AM1011" s="58"/>
      <c r="AN1011" s="58"/>
      <c r="AO1011" s="58"/>
      <c r="AP1011" s="58"/>
      <c r="AQ1011" s="58"/>
      <c r="AR1011" s="58"/>
      <c r="AS1011" s="58"/>
      <c r="AT1011" s="58"/>
      <c r="AU1011" s="58"/>
      <c r="AV1011" s="58"/>
      <c r="AW1011" s="58"/>
      <c r="AX1011" s="58"/>
      <c r="AY1011" s="58"/>
      <c r="AZ1011" s="58"/>
      <c r="BA1011" s="58"/>
      <c r="BB1011" s="58"/>
      <c r="BC1011" s="58"/>
      <c r="BD1011" s="58"/>
      <c r="BE1011" s="58"/>
      <c r="BF1011" s="58"/>
      <c r="BG1011" s="58"/>
      <c r="BH1011" s="58"/>
      <c r="BI1011" s="58"/>
      <c r="BJ1011" s="58"/>
      <c r="BK1011" s="58"/>
      <c r="BL1011" s="58"/>
    </row>
    <row r="1012" spans="1:64" ht="12.75">
      <c r="A1012" s="58"/>
      <c r="B1012" s="58"/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  <c r="AD1012" s="58"/>
      <c r="AE1012" s="58"/>
      <c r="AF1012" s="58"/>
      <c r="AG1012" s="58"/>
      <c r="AH1012" s="58"/>
      <c r="AI1012" s="58"/>
      <c r="AJ1012" s="58"/>
      <c r="AK1012" s="58"/>
      <c r="AL1012" s="58"/>
      <c r="AM1012" s="58"/>
      <c r="AN1012" s="58"/>
      <c r="AO1012" s="58"/>
      <c r="AP1012" s="58"/>
      <c r="AQ1012" s="58"/>
      <c r="AR1012" s="58"/>
      <c r="AS1012" s="58"/>
      <c r="AT1012" s="58"/>
      <c r="AU1012" s="58"/>
      <c r="AV1012" s="58"/>
      <c r="AW1012" s="58"/>
      <c r="AX1012" s="58"/>
      <c r="AY1012" s="58"/>
      <c r="AZ1012" s="58"/>
      <c r="BA1012" s="58"/>
      <c r="BB1012" s="58"/>
      <c r="BC1012" s="58"/>
      <c r="BD1012" s="58"/>
      <c r="BE1012" s="58"/>
      <c r="BF1012" s="58"/>
      <c r="BG1012" s="58"/>
      <c r="BH1012" s="58"/>
      <c r="BI1012" s="58"/>
      <c r="BJ1012" s="58"/>
      <c r="BK1012" s="58"/>
      <c r="BL1012" s="58"/>
    </row>
    <row r="1013" spans="1:64" ht="12.75">
      <c r="A1013" s="58"/>
      <c r="B1013" s="58"/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  <c r="AD1013" s="58"/>
      <c r="AE1013" s="58"/>
      <c r="AF1013" s="58"/>
      <c r="AG1013" s="58"/>
      <c r="AH1013" s="58"/>
      <c r="AI1013" s="58"/>
      <c r="AJ1013" s="58"/>
      <c r="AK1013" s="58"/>
      <c r="AL1013" s="58"/>
      <c r="AM1013" s="58"/>
      <c r="AN1013" s="58"/>
      <c r="AO1013" s="58"/>
      <c r="AP1013" s="58"/>
      <c r="AQ1013" s="58"/>
      <c r="AR1013" s="58"/>
      <c r="AS1013" s="58"/>
      <c r="AT1013" s="58"/>
      <c r="AU1013" s="58"/>
      <c r="AV1013" s="58"/>
      <c r="AW1013" s="58"/>
      <c r="AX1013" s="58"/>
      <c r="AY1013" s="58"/>
      <c r="AZ1013" s="58"/>
      <c r="BA1013" s="58"/>
      <c r="BB1013" s="58"/>
      <c r="BC1013" s="58"/>
      <c r="BD1013" s="58"/>
      <c r="BE1013" s="58"/>
      <c r="BF1013" s="58"/>
      <c r="BG1013" s="58"/>
      <c r="BH1013" s="58"/>
      <c r="BI1013" s="58"/>
      <c r="BJ1013" s="58"/>
      <c r="BK1013" s="58"/>
      <c r="BL1013" s="58"/>
    </row>
    <row r="1014" spans="1:64" ht="12.75">
      <c r="A1014" s="58"/>
      <c r="B1014" s="58"/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  <c r="AD1014" s="58"/>
      <c r="AE1014" s="58"/>
      <c r="AF1014" s="58"/>
      <c r="AG1014" s="58"/>
      <c r="AH1014" s="58"/>
      <c r="AI1014" s="58"/>
      <c r="AJ1014" s="58"/>
      <c r="AK1014" s="58"/>
      <c r="AL1014" s="58"/>
      <c r="AM1014" s="58"/>
      <c r="AN1014" s="58"/>
      <c r="AO1014" s="58"/>
      <c r="AP1014" s="58"/>
      <c r="AQ1014" s="58"/>
      <c r="AR1014" s="58"/>
      <c r="AS1014" s="58"/>
      <c r="AT1014" s="58"/>
      <c r="AU1014" s="58"/>
      <c r="AV1014" s="58"/>
      <c r="AW1014" s="58"/>
      <c r="AX1014" s="58"/>
      <c r="AY1014" s="58"/>
      <c r="AZ1014" s="58"/>
      <c r="BA1014" s="58"/>
      <c r="BB1014" s="58"/>
      <c r="BC1014" s="58"/>
      <c r="BD1014" s="58"/>
      <c r="BE1014" s="58"/>
      <c r="BF1014" s="58"/>
      <c r="BG1014" s="58"/>
      <c r="BH1014" s="58"/>
      <c r="BI1014" s="58"/>
      <c r="BJ1014" s="58"/>
      <c r="BK1014" s="58"/>
      <c r="BL1014" s="58"/>
    </row>
    <row r="1015" spans="1:64" ht="12.75">
      <c r="A1015" s="58"/>
      <c r="B1015" s="58"/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  <c r="AD1015" s="58"/>
      <c r="AE1015" s="58"/>
      <c r="AF1015" s="58"/>
      <c r="AG1015" s="58"/>
      <c r="AH1015" s="58"/>
      <c r="AI1015" s="58"/>
      <c r="AJ1015" s="58"/>
      <c r="AK1015" s="58"/>
      <c r="AL1015" s="58"/>
      <c r="AM1015" s="58"/>
      <c r="AN1015" s="58"/>
      <c r="AO1015" s="58"/>
      <c r="AP1015" s="58"/>
      <c r="AQ1015" s="58"/>
      <c r="AR1015" s="58"/>
      <c r="AS1015" s="58"/>
      <c r="AT1015" s="58"/>
      <c r="AU1015" s="58"/>
      <c r="AV1015" s="58"/>
      <c r="AW1015" s="58"/>
      <c r="AX1015" s="58"/>
      <c r="AY1015" s="58"/>
      <c r="AZ1015" s="58"/>
      <c r="BA1015" s="58"/>
      <c r="BB1015" s="58"/>
      <c r="BC1015" s="58"/>
      <c r="BD1015" s="58"/>
      <c r="BE1015" s="58"/>
      <c r="BF1015" s="58"/>
      <c r="BG1015" s="58"/>
      <c r="BH1015" s="58"/>
      <c r="BI1015" s="58"/>
      <c r="BJ1015" s="58"/>
      <c r="BK1015" s="58"/>
      <c r="BL1015" s="58"/>
    </row>
    <row r="1016" spans="1:64" ht="12.75">
      <c r="A1016" s="58"/>
      <c r="B1016" s="58"/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  <c r="AD1016" s="58"/>
      <c r="AE1016" s="58"/>
      <c r="AF1016" s="58"/>
      <c r="AG1016" s="58"/>
      <c r="AH1016" s="58"/>
      <c r="AI1016" s="58"/>
      <c r="AJ1016" s="58"/>
      <c r="AK1016" s="58"/>
      <c r="AL1016" s="58"/>
      <c r="AM1016" s="58"/>
      <c r="AN1016" s="58"/>
      <c r="AO1016" s="58"/>
      <c r="AP1016" s="58"/>
      <c r="AQ1016" s="58"/>
      <c r="AR1016" s="58"/>
      <c r="AS1016" s="58"/>
      <c r="AT1016" s="58"/>
      <c r="AU1016" s="58"/>
      <c r="AV1016" s="58"/>
      <c r="AW1016" s="58"/>
      <c r="AX1016" s="58"/>
      <c r="AY1016" s="58"/>
      <c r="AZ1016" s="58"/>
      <c r="BA1016" s="58"/>
      <c r="BB1016" s="58"/>
      <c r="BC1016" s="58"/>
      <c r="BD1016" s="58"/>
      <c r="BE1016" s="58"/>
      <c r="BF1016" s="58"/>
      <c r="BG1016" s="58"/>
      <c r="BH1016" s="58"/>
      <c r="BI1016" s="58"/>
      <c r="BJ1016" s="58"/>
      <c r="BK1016" s="58"/>
      <c r="BL1016" s="58"/>
    </row>
    <row r="1017" spans="1:64" ht="12.75">
      <c r="A1017" s="58"/>
      <c r="B1017" s="58"/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  <c r="AD1017" s="58"/>
      <c r="AE1017" s="58"/>
      <c r="AF1017" s="58"/>
      <c r="AG1017" s="58"/>
      <c r="AH1017" s="58"/>
      <c r="AI1017" s="58"/>
      <c r="AJ1017" s="58"/>
      <c r="AK1017" s="58"/>
      <c r="AL1017" s="58"/>
      <c r="AM1017" s="58"/>
      <c r="AN1017" s="58"/>
      <c r="AO1017" s="58"/>
      <c r="AP1017" s="58"/>
      <c r="AQ1017" s="58"/>
      <c r="AR1017" s="58"/>
      <c r="AS1017" s="58"/>
      <c r="AT1017" s="58"/>
      <c r="AU1017" s="58"/>
      <c r="AV1017" s="58"/>
      <c r="AW1017" s="58"/>
      <c r="AX1017" s="58"/>
      <c r="AY1017" s="58"/>
      <c r="AZ1017" s="58"/>
      <c r="BA1017" s="58"/>
      <c r="BB1017" s="58"/>
      <c r="BC1017" s="58"/>
      <c r="BD1017" s="58"/>
      <c r="BE1017" s="58"/>
      <c r="BF1017" s="58"/>
      <c r="BG1017" s="58"/>
      <c r="BH1017" s="58"/>
      <c r="BI1017" s="58"/>
      <c r="BJ1017" s="58"/>
      <c r="BK1017" s="58"/>
      <c r="BL1017" s="58"/>
    </row>
    <row r="1018" spans="1:64" ht="12.75">
      <c r="A1018" s="58"/>
      <c r="B1018" s="58"/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  <c r="AD1018" s="58"/>
      <c r="AE1018" s="58"/>
      <c r="AF1018" s="58"/>
      <c r="AG1018" s="58"/>
      <c r="AH1018" s="58"/>
      <c r="AI1018" s="58"/>
      <c r="AJ1018" s="58"/>
      <c r="AK1018" s="58"/>
      <c r="AL1018" s="58"/>
      <c r="AM1018" s="58"/>
      <c r="AN1018" s="58"/>
      <c r="AO1018" s="58"/>
      <c r="AP1018" s="58"/>
      <c r="AQ1018" s="58"/>
      <c r="AR1018" s="58"/>
      <c r="AS1018" s="58"/>
      <c r="AT1018" s="58"/>
      <c r="AU1018" s="58"/>
      <c r="AV1018" s="58"/>
      <c r="AW1018" s="58"/>
      <c r="AX1018" s="58"/>
      <c r="AY1018" s="58"/>
      <c r="AZ1018" s="58"/>
      <c r="BA1018" s="58"/>
      <c r="BB1018" s="58"/>
      <c r="BC1018" s="58"/>
      <c r="BD1018" s="58"/>
      <c r="BE1018" s="58"/>
      <c r="BF1018" s="58"/>
      <c r="BG1018" s="58"/>
      <c r="BH1018" s="58"/>
      <c r="BI1018" s="58"/>
      <c r="BJ1018" s="58"/>
      <c r="BK1018" s="58"/>
      <c r="BL1018" s="58"/>
    </row>
    <row r="1019" spans="1:64" ht="12.75">
      <c r="A1019" s="58"/>
      <c r="B1019" s="58"/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  <c r="AD1019" s="58"/>
      <c r="AE1019" s="58"/>
      <c r="AF1019" s="58"/>
      <c r="AG1019" s="58"/>
      <c r="AH1019" s="58"/>
      <c r="AI1019" s="58"/>
      <c r="AJ1019" s="58"/>
      <c r="AK1019" s="58"/>
      <c r="AL1019" s="58"/>
      <c r="AM1019" s="58"/>
      <c r="AN1019" s="58"/>
      <c r="AO1019" s="58"/>
      <c r="AP1019" s="58"/>
      <c r="AQ1019" s="58"/>
      <c r="AR1019" s="58"/>
      <c r="AS1019" s="58"/>
      <c r="AT1019" s="58"/>
      <c r="AU1019" s="58"/>
      <c r="AV1019" s="58"/>
      <c r="AW1019" s="58"/>
      <c r="AX1019" s="58"/>
      <c r="AY1019" s="58"/>
      <c r="AZ1019" s="58"/>
      <c r="BA1019" s="58"/>
      <c r="BB1019" s="58"/>
      <c r="BC1019" s="58"/>
      <c r="BD1019" s="58"/>
      <c r="BE1019" s="58"/>
      <c r="BF1019" s="58"/>
      <c r="BG1019" s="58"/>
      <c r="BH1019" s="58"/>
      <c r="BI1019" s="58"/>
      <c r="BJ1019" s="58"/>
      <c r="BK1019" s="58"/>
      <c r="BL1019" s="58"/>
    </row>
    <row r="1020" spans="1:64" ht="12.75">
      <c r="A1020" s="58"/>
      <c r="B1020" s="58"/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  <c r="AD1020" s="58"/>
      <c r="AE1020" s="58"/>
      <c r="AF1020" s="58"/>
      <c r="AG1020" s="58"/>
      <c r="AH1020" s="58"/>
      <c r="AI1020" s="58"/>
      <c r="AJ1020" s="58"/>
      <c r="AK1020" s="58"/>
      <c r="AL1020" s="58"/>
      <c r="AM1020" s="58"/>
      <c r="AN1020" s="58"/>
      <c r="AO1020" s="58"/>
      <c r="AP1020" s="58"/>
      <c r="AQ1020" s="58"/>
      <c r="AR1020" s="58"/>
      <c r="AS1020" s="58"/>
      <c r="AT1020" s="58"/>
      <c r="AU1020" s="58"/>
      <c r="AV1020" s="58"/>
      <c r="AW1020" s="58"/>
      <c r="AX1020" s="58"/>
      <c r="AY1020" s="58"/>
      <c r="AZ1020" s="58"/>
      <c r="BA1020" s="58"/>
      <c r="BB1020" s="58"/>
      <c r="BC1020" s="58"/>
      <c r="BD1020" s="58"/>
      <c r="BE1020" s="58"/>
      <c r="BF1020" s="58"/>
      <c r="BG1020" s="58"/>
      <c r="BH1020" s="58"/>
      <c r="BI1020" s="58"/>
      <c r="BJ1020" s="58"/>
      <c r="BK1020" s="58"/>
      <c r="BL1020" s="58"/>
    </row>
    <row r="1021" spans="1:64" ht="12.75">
      <c r="A1021" s="58"/>
      <c r="B1021" s="58"/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  <c r="AO1021" s="58"/>
      <c r="AP1021" s="58"/>
      <c r="AQ1021" s="58"/>
      <c r="AR1021" s="58"/>
      <c r="AS1021" s="58"/>
      <c r="AT1021" s="58"/>
      <c r="AU1021" s="58"/>
      <c r="AV1021" s="58"/>
      <c r="AW1021" s="58"/>
      <c r="AX1021" s="58"/>
      <c r="AY1021" s="58"/>
      <c r="AZ1021" s="58"/>
      <c r="BA1021" s="58"/>
      <c r="BB1021" s="58"/>
      <c r="BC1021" s="58"/>
      <c r="BD1021" s="58"/>
      <c r="BE1021" s="58"/>
      <c r="BF1021" s="58"/>
      <c r="BG1021" s="58"/>
      <c r="BH1021" s="58"/>
      <c r="BI1021" s="58"/>
      <c r="BJ1021" s="58"/>
      <c r="BK1021" s="58"/>
      <c r="BL1021" s="58"/>
    </row>
    <row r="1022" spans="1:64" ht="12.75">
      <c r="A1022" s="58"/>
      <c r="B1022" s="58"/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  <c r="AD1022" s="58"/>
      <c r="AE1022" s="58"/>
      <c r="AF1022" s="58"/>
      <c r="AG1022" s="58"/>
      <c r="AH1022" s="58"/>
      <c r="AI1022" s="58"/>
      <c r="AJ1022" s="58"/>
      <c r="AK1022" s="58"/>
      <c r="AL1022" s="58"/>
      <c r="AM1022" s="58"/>
      <c r="AN1022" s="58"/>
      <c r="AO1022" s="58"/>
      <c r="AP1022" s="58"/>
      <c r="AQ1022" s="58"/>
      <c r="AR1022" s="58"/>
      <c r="AS1022" s="58"/>
      <c r="AT1022" s="58"/>
      <c r="AU1022" s="58"/>
      <c r="AV1022" s="58"/>
      <c r="AW1022" s="58"/>
      <c r="AX1022" s="58"/>
      <c r="AY1022" s="58"/>
      <c r="AZ1022" s="58"/>
      <c r="BA1022" s="58"/>
      <c r="BB1022" s="58"/>
      <c r="BC1022" s="58"/>
      <c r="BD1022" s="58"/>
      <c r="BE1022" s="58"/>
      <c r="BF1022" s="58"/>
      <c r="BG1022" s="58"/>
      <c r="BH1022" s="58"/>
      <c r="BI1022" s="58"/>
      <c r="BJ1022" s="58"/>
      <c r="BK1022" s="58"/>
      <c r="BL1022" s="58"/>
    </row>
    <row r="1023" spans="1:64" ht="12.75">
      <c r="A1023" s="58"/>
      <c r="B1023" s="58"/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  <c r="AD1023" s="58"/>
      <c r="AE1023" s="58"/>
      <c r="AF1023" s="58"/>
      <c r="AG1023" s="58"/>
      <c r="AH1023" s="58"/>
      <c r="AI1023" s="58"/>
      <c r="AJ1023" s="58"/>
      <c r="AK1023" s="58"/>
      <c r="AL1023" s="58"/>
      <c r="AM1023" s="58"/>
      <c r="AN1023" s="58"/>
      <c r="AO1023" s="58"/>
      <c r="AP1023" s="58"/>
      <c r="AQ1023" s="58"/>
      <c r="AR1023" s="58"/>
      <c r="AS1023" s="58"/>
      <c r="AT1023" s="58"/>
      <c r="AU1023" s="58"/>
      <c r="AV1023" s="58"/>
      <c r="AW1023" s="58"/>
      <c r="AX1023" s="58"/>
      <c r="AY1023" s="58"/>
      <c r="AZ1023" s="58"/>
      <c r="BA1023" s="58"/>
      <c r="BB1023" s="58"/>
      <c r="BC1023" s="58"/>
      <c r="BD1023" s="58"/>
      <c r="BE1023" s="58"/>
      <c r="BF1023" s="58"/>
      <c r="BG1023" s="58"/>
      <c r="BH1023" s="58"/>
      <c r="BI1023" s="58"/>
      <c r="BJ1023" s="58"/>
      <c r="BK1023" s="58"/>
      <c r="BL1023" s="58"/>
    </row>
    <row r="1024" spans="1:64" ht="12.75">
      <c r="A1024" s="58"/>
      <c r="B1024" s="58"/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  <c r="AD1024" s="58"/>
      <c r="AE1024" s="58"/>
      <c r="AF1024" s="58"/>
      <c r="AG1024" s="58"/>
      <c r="AH1024" s="58"/>
      <c r="AI1024" s="58"/>
      <c r="AJ1024" s="58"/>
      <c r="AK1024" s="58"/>
      <c r="AL1024" s="58"/>
      <c r="AM1024" s="58"/>
      <c r="AN1024" s="58"/>
      <c r="AO1024" s="58"/>
      <c r="AP1024" s="58"/>
      <c r="AQ1024" s="58"/>
      <c r="AR1024" s="58"/>
      <c r="AS1024" s="58"/>
      <c r="AT1024" s="58"/>
      <c r="AU1024" s="58"/>
      <c r="AV1024" s="58"/>
      <c r="AW1024" s="58"/>
      <c r="AX1024" s="58"/>
      <c r="AY1024" s="58"/>
      <c r="AZ1024" s="58"/>
      <c r="BA1024" s="58"/>
      <c r="BB1024" s="58"/>
      <c r="BC1024" s="58"/>
      <c r="BD1024" s="58"/>
      <c r="BE1024" s="58"/>
      <c r="BF1024" s="58"/>
      <c r="BG1024" s="58"/>
      <c r="BH1024" s="58"/>
      <c r="BI1024" s="58"/>
      <c r="BJ1024" s="58"/>
      <c r="BK1024" s="58"/>
      <c r="BL1024" s="58"/>
    </row>
    <row r="1025" spans="1:64" ht="12.75">
      <c r="A1025" s="58"/>
      <c r="B1025" s="58"/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  <c r="AD1025" s="58"/>
      <c r="AE1025" s="58"/>
      <c r="AF1025" s="58"/>
      <c r="AG1025" s="58"/>
      <c r="AH1025" s="58"/>
      <c r="AI1025" s="58"/>
      <c r="AJ1025" s="58"/>
      <c r="AK1025" s="58"/>
      <c r="AL1025" s="58"/>
      <c r="AM1025" s="58"/>
      <c r="AN1025" s="58"/>
      <c r="AO1025" s="58"/>
      <c r="AP1025" s="58"/>
      <c r="AQ1025" s="58"/>
      <c r="AR1025" s="58"/>
      <c r="AS1025" s="58"/>
      <c r="AT1025" s="58"/>
      <c r="AU1025" s="58"/>
      <c r="AV1025" s="58"/>
      <c r="AW1025" s="58"/>
      <c r="AX1025" s="58"/>
      <c r="AY1025" s="58"/>
      <c r="AZ1025" s="58"/>
      <c r="BA1025" s="58"/>
      <c r="BB1025" s="58"/>
      <c r="BC1025" s="58"/>
      <c r="BD1025" s="58"/>
      <c r="BE1025" s="58"/>
      <c r="BF1025" s="58"/>
      <c r="BG1025" s="58"/>
      <c r="BH1025" s="58"/>
      <c r="BI1025" s="58"/>
      <c r="BJ1025" s="58"/>
      <c r="BK1025" s="58"/>
      <c r="BL1025" s="58"/>
    </row>
    <row r="1026" spans="1:64" ht="12.75">
      <c r="A1026" s="58"/>
      <c r="B1026" s="58"/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  <c r="AD1026" s="58"/>
      <c r="AE1026" s="58"/>
      <c r="AF1026" s="58"/>
      <c r="AG1026" s="58"/>
      <c r="AH1026" s="58"/>
      <c r="AI1026" s="58"/>
      <c r="AJ1026" s="58"/>
      <c r="AK1026" s="58"/>
      <c r="AL1026" s="58"/>
      <c r="AM1026" s="58"/>
      <c r="AN1026" s="58"/>
      <c r="AO1026" s="58"/>
      <c r="AP1026" s="58"/>
      <c r="AQ1026" s="58"/>
      <c r="AR1026" s="58"/>
      <c r="AS1026" s="58"/>
      <c r="AT1026" s="58"/>
      <c r="AU1026" s="58"/>
      <c r="AV1026" s="58"/>
      <c r="AW1026" s="58"/>
      <c r="AX1026" s="58"/>
      <c r="AY1026" s="58"/>
      <c r="AZ1026" s="58"/>
      <c r="BA1026" s="58"/>
      <c r="BB1026" s="58"/>
      <c r="BC1026" s="58"/>
      <c r="BD1026" s="58"/>
      <c r="BE1026" s="58"/>
      <c r="BF1026" s="58"/>
      <c r="BG1026" s="58"/>
      <c r="BH1026" s="58"/>
      <c r="BI1026" s="58"/>
      <c r="BJ1026" s="58"/>
      <c r="BK1026" s="58"/>
      <c r="BL1026" s="58"/>
    </row>
    <row r="1027" spans="1:64" ht="12.75">
      <c r="A1027" s="58"/>
      <c r="B1027" s="58"/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  <c r="AD1027" s="58"/>
      <c r="AE1027" s="58"/>
      <c r="AF1027" s="58"/>
      <c r="AG1027" s="58"/>
      <c r="AH1027" s="58"/>
      <c r="AI1027" s="58"/>
      <c r="AJ1027" s="58"/>
      <c r="AK1027" s="58"/>
      <c r="AL1027" s="58"/>
      <c r="AM1027" s="58"/>
      <c r="AN1027" s="58"/>
      <c r="AO1027" s="58"/>
      <c r="AP1027" s="58"/>
      <c r="AQ1027" s="58"/>
      <c r="AR1027" s="58"/>
      <c r="AS1027" s="58"/>
      <c r="AT1027" s="58"/>
      <c r="AU1027" s="58"/>
      <c r="AV1027" s="58"/>
      <c r="AW1027" s="58"/>
      <c r="AX1027" s="58"/>
      <c r="AY1027" s="58"/>
      <c r="AZ1027" s="58"/>
      <c r="BA1027" s="58"/>
      <c r="BB1027" s="58"/>
      <c r="BC1027" s="58"/>
      <c r="BD1027" s="58"/>
      <c r="BE1027" s="58"/>
      <c r="BF1027" s="58"/>
      <c r="BG1027" s="58"/>
      <c r="BH1027" s="58"/>
      <c r="BI1027" s="58"/>
      <c r="BJ1027" s="58"/>
      <c r="BK1027" s="58"/>
      <c r="BL1027" s="58"/>
    </row>
    <row r="1028" spans="1:64" ht="12.75">
      <c r="A1028" s="58"/>
      <c r="B1028" s="58"/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  <c r="AD1028" s="58"/>
      <c r="AE1028" s="58"/>
      <c r="AF1028" s="58"/>
      <c r="AG1028" s="58"/>
      <c r="AH1028" s="58"/>
      <c r="AI1028" s="58"/>
      <c r="AJ1028" s="58"/>
      <c r="AK1028" s="58"/>
      <c r="AL1028" s="58"/>
      <c r="AM1028" s="58"/>
      <c r="AN1028" s="58"/>
      <c r="AO1028" s="58"/>
      <c r="AP1028" s="58"/>
      <c r="AQ1028" s="58"/>
      <c r="AR1028" s="58"/>
      <c r="AS1028" s="58"/>
      <c r="AT1028" s="58"/>
      <c r="AU1028" s="58"/>
      <c r="AV1028" s="58"/>
      <c r="AW1028" s="58"/>
      <c r="AX1028" s="58"/>
      <c r="AY1028" s="58"/>
      <c r="AZ1028" s="58"/>
      <c r="BA1028" s="58"/>
      <c r="BB1028" s="58"/>
      <c r="BC1028" s="58"/>
      <c r="BD1028" s="58"/>
      <c r="BE1028" s="58"/>
      <c r="BF1028" s="58"/>
      <c r="BG1028" s="58"/>
      <c r="BH1028" s="58"/>
      <c r="BI1028" s="58"/>
      <c r="BJ1028" s="58"/>
      <c r="BK1028" s="58"/>
      <c r="BL1028" s="58"/>
    </row>
    <row r="1029" spans="1:64" ht="12.75">
      <c r="A1029" s="58"/>
      <c r="B1029" s="58"/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  <c r="AD1029" s="58"/>
      <c r="AE1029" s="58"/>
      <c r="AF1029" s="58"/>
      <c r="AG1029" s="58"/>
      <c r="AH1029" s="58"/>
      <c r="AI1029" s="58"/>
      <c r="AJ1029" s="58"/>
      <c r="AK1029" s="58"/>
      <c r="AL1029" s="58"/>
      <c r="AM1029" s="58"/>
      <c r="AN1029" s="58"/>
      <c r="AO1029" s="58"/>
      <c r="AP1029" s="58"/>
      <c r="AQ1029" s="58"/>
      <c r="AR1029" s="58"/>
      <c r="AS1029" s="58"/>
      <c r="AT1029" s="58"/>
      <c r="AU1029" s="58"/>
      <c r="AV1029" s="58"/>
      <c r="AW1029" s="58"/>
      <c r="AX1029" s="58"/>
      <c r="AY1029" s="58"/>
      <c r="AZ1029" s="58"/>
      <c r="BA1029" s="58"/>
      <c r="BB1029" s="58"/>
      <c r="BC1029" s="58"/>
      <c r="BD1029" s="58"/>
      <c r="BE1029" s="58"/>
      <c r="BF1029" s="58"/>
      <c r="BG1029" s="58"/>
      <c r="BH1029" s="58"/>
      <c r="BI1029" s="58"/>
      <c r="BJ1029" s="58"/>
      <c r="BK1029" s="58"/>
      <c r="BL1029" s="58"/>
    </row>
    <row r="1030" spans="1:64" ht="12.75">
      <c r="A1030" s="58"/>
      <c r="B1030" s="58"/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  <c r="AD1030" s="58"/>
      <c r="AE1030" s="58"/>
      <c r="AF1030" s="58"/>
      <c r="AG1030" s="58"/>
      <c r="AH1030" s="58"/>
      <c r="AI1030" s="58"/>
      <c r="AJ1030" s="58"/>
      <c r="AK1030" s="58"/>
      <c r="AL1030" s="58"/>
      <c r="AM1030" s="58"/>
      <c r="AN1030" s="58"/>
      <c r="AO1030" s="58"/>
      <c r="AP1030" s="58"/>
      <c r="AQ1030" s="58"/>
      <c r="AR1030" s="58"/>
      <c r="AS1030" s="58"/>
      <c r="AT1030" s="58"/>
      <c r="AU1030" s="58"/>
      <c r="AV1030" s="58"/>
      <c r="AW1030" s="58"/>
      <c r="AX1030" s="58"/>
      <c r="AY1030" s="58"/>
      <c r="AZ1030" s="58"/>
      <c r="BA1030" s="58"/>
      <c r="BB1030" s="58"/>
      <c r="BC1030" s="58"/>
      <c r="BD1030" s="58"/>
      <c r="BE1030" s="58"/>
      <c r="BF1030" s="58"/>
      <c r="BG1030" s="58"/>
      <c r="BH1030" s="58"/>
      <c r="BI1030" s="58"/>
      <c r="BJ1030" s="58"/>
      <c r="BK1030" s="58"/>
      <c r="BL1030" s="58"/>
    </row>
    <row r="1031" spans="1:64" ht="12.75">
      <c r="A1031" s="58"/>
      <c r="B1031" s="58"/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  <c r="AD1031" s="58"/>
      <c r="AE1031" s="58"/>
      <c r="AF1031" s="58"/>
      <c r="AG1031" s="58"/>
      <c r="AH1031" s="58"/>
      <c r="AI1031" s="58"/>
      <c r="AJ1031" s="58"/>
      <c r="AK1031" s="58"/>
      <c r="AL1031" s="58"/>
      <c r="AM1031" s="58"/>
      <c r="AN1031" s="58"/>
      <c r="AO1031" s="58"/>
      <c r="AP1031" s="58"/>
      <c r="AQ1031" s="58"/>
      <c r="AR1031" s="58"/>
      <c r="AS1031" s="58"/>
      <c r="AT1031" s="58"/>
      <c r="AU1031" s="58"/>
      <c r="AV1031" s="58"/>
      <c r="AW1031" s="58"/>
      <c r="AX1031" s="58"/>
      <c r="AY1031" s="58"/>
      <c r="AZ1031" s="58"/>
      <c r="BA1031" s="58"/>
      <c r="BB1031" s="58"/>
      <c r="BC1031" s="58"/>
      <c r="BD1031" s="58"/>
      <c r="BE1031" s="58"/>
      <c r="BF1031" s="58"/>
      <c r="BG1031" s="58"/>
      <c r="BH1031" s="58"/>
      <c r="BI1031" s="58"/>
      <c r="BJ1031" s="58"/>
      <c r="BK1031" s="58"/>
      <c r="BL1031" s="58"/>
    </row>
    <row r="1032" spans="1:64" ht="12.75">
      <c r="A1032" s="58"/>
      <c r="B1032" s="58"/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  <c r="AD1032" s="58"/>
      <c r="AE1032" s="58"/>
      <c r="AF1032" s="58"/>
      <c r="AG1032" s="58"/>
      <c r="AH1032" s="58"/>
      <c r="AI1032" s="58"/>
      <c r="AJ1032" s="58"/>
      <c r="AK1032" s="58"/>
      <c r="AL1032" s="58"/>
      <c r="AM1032" s="58"/>
      <c r="AN1032" s="58"/>
      <c r="AO1032" s="58"/>
      <c r="AP1032" s="58"/>
      <c r="AQ1032" s="58"/>
      <c r="AR1032" s="58"/>
      <c r="AS1032" s="58"/>
      <c r="AT1032" s="58"/>
      <c r="AU1032" s="58"/>
      <c r="AV1032" s="58"/>
      <c r="AW1032" s="58"/>
      <c r="AX1032" s="58"/>
      <c r="AY1032" s="58"/>
      <c r="AZ1032" s="58"/>
      <c r="BA1032" s="58"/>
      <c r="BB1032" s="58"/>
      <c r="BC1032" s="58"/>
      <c r="BD1032" s="58"/>
      <c r="BE1032" s="58"/>
      <c r="BF1032" s="58"/>
      <c r="BG1032" s="58"/>
      <c r="BH1032" s="58"/>
      <c r="BI1032" s="58"/>
      <c r="BJ1032" s="58"/>
      <c r="BK1032" s="58"/>
      <c r="BL1032" s="58"/>
    </row>
    <row r="1033" spans="1:64" ht="12.75">
      <c r="A1033" s="58"/>
      <c r="B1033" s="58"/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  <c r="AD1033" s="58"/>
      <c r="AE1033" s="58"/>
      <c r="AF1033" s="58"/>
      <c r="AG1033" s="58"/>
      <c r="AH1033" s="58"/>
      <c r="AI1033" s="58"/>
      <c r="AJ1033" s="58"/>
      <c r="AK1033" s="58"/>
      <c r="AL1033" s="58"/>
      <c r="AM1033" s="58"/>
      <c r="AN1033" s="58"/>
      <c r="AO1033" s="58"/>
      <c r="AP1033" s="58"/>
      <c r="AQ1033" s="58"/>
      <c r="AR1033" s="58"/>
      <c r="AS1033" s="58"/>
      <c r="AT1033" s="58"/>
      <c r="AU1033" s="58"/>
      <c r="AV1033" s="58"/>
      <c r="AW1033" s="58"/>
      <c r="AX1033" s="58"/>
      <c r="AY1033" s="58"/>
      <c r="AZ1033" s="58"/>
      <c r="BA1033" s="58"/>
      <c r="BB1033" s="58"/>
      <c r="BC1033" s="58"/>
      <c r="BD1033" s="58"/>
      <c r="BE1033" s="58"/>
      <c r="BF1033" s="58"/>
      <c r="BG1033" s="58"/>
      <c r="BH1033" s="58"/>
      <c r="BI1033" s="58"/>
      <c r="BJ1033" s="58"/>
      <c r="BK1033" s="58"/>
      <c r="BL1033" s="58"/>
    </row>
    <row r="1034" spans="1:64" ht="12.75">
      <c r="A1034" s="58"/>
      <c r="B1034" s="58"/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  <c r="AD1034" s="58"/>
      <c r="AE1034" s="58"/>
      <c r="AF1034" s="58"/>
      <c r="AG1034" s="58"/>
      <c r="AH1034" s="58"/>
      <c r="AI1034" s="58"/>
      <c r="AJ1034" s="58"/>
      <c r="AK1034" s="58"/>
      <c r="AL1034" s="58"/>
      <c r="AM1034" s="58"/>
      <c r="AN1034" s="58"/>
      <c r="AO1034" s="58"/>
      <c r="AP1034" s="58"/>
      <c r="AQ1034" s="58"/>
      <c r="AR1034" s="58"/>
      <c r="AS1034" s="58"/>
      <c r="AT1034" s="58"/>
      <c r="AU1034" s="58"/>
      <c r="AV1034" s="58"/>
      <c r="AW1034" s="58"/>
      <c r="AX1034" s="58"/>
      <c r="AY1034" s="58"/>
      <c r="AZ1034" s="58"/>
      <c r="BA1034" s="58"/>
      <c r="BB1034" s="58"/>
      <c r="BC1034" s="58"/>
      <c r="BD1034" s="58"/>
      <c r="BE1034" s="58"/>
      <c r="BF1034" s="58"/>
      <c r="BG1034" s="58"/>
      <c r="BH1034" s="58"/>
      <c r="BI1034" s="58"/>
      <c r="BJ1034" s="58"/>
      <c r="BK1034" s="58"/>
      <c r="BL1034" s="58"/>
    </row>
    <row r="1035" spans="1:64" ht="12.75">
      <c r="A1035" s="58"/>
      <c r="B1035" s="58"/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  <c r="AD1035" s="58"/>
      <c r="AE1035" s="58"/>
      <c r="AF1035" s="58"/>
      <c r="AG1035" s="58"/>
      <c r="AH1035" s="58"/>
      <c r="AI1035" s="58"/>
      <c r="AJ1035" s="58"/>
      <c r="AK1035" s="58"/>
      <c r="AL1035" s="58"/>
      <c r="AM1035" s="58"/>
      <c r="AN1035" s="58"/>
      <c r="AO1035" s="58"/>
      <c r="AP1035" s="58"/>
      <c r="AQ1035" s="58"/>
      <c r="AR1035" s="58"/>
      <c r="AS1035" s="58"/>
      <c r="AT1035" s="58"/>
      <c r="AU1035" s="58"/>
      <c r="AV1035" s="58"/>
      <c r="AW1035" s="58"/>
      <c r="AX1035" s="58"/>
      <c r="AY1035" s="58"/>
      <c r="AZ1035" s="58"/>
      <c r="BA1035" s="58"/>
      <c r="BB1035" s="58"/>
      <c r="BC1035" s="58"/>
      <c r="BD1035" s="58"/>
      <c r="BE1035" s="58"/>
      <c r="BF1035" s="58"/>
      <c r="BG1035" s="58"/>
      <c r="BH1035" s="58"/>
      <c r="BI1035" s="58"/>
      <c r="BJ1035" s="58"/>
      <c r="BK1035" s="58"/>
      <c r="BL1035" s="58"/>
    </row>
    <row r="1036" spans="1:64" ht="12.75">
      <c r="A1036" s="58"/>
      <c r="B1036" s="58"/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  <c r="AD1036" s="58"/>
      <c r="AE1036" s="58"/>
      <c r="AF1036" s="58"/>
      <c r="AG1036" s="58"/>
      <c r="AH1036" s="58"/>
      <c r="AI1036" s="58"/>
      <c r="AJ1036" s="58"/>
      <c r="AK1036" s="58"/>
      <c r="AL1036" s="58"/>
      <c r="AM1036" s="58"/>
      <c r="AN1036" s="58"/>
      <c r="AO1036" s="58"/>
      <c r="AP1036" s="58"/>
      <c r="AQ1036" s="58"/>
      <c r="AR1036" s="58"/>
      <c r="AS1036" s="58"/>
      <c r="AT1036" s="58"/>
      <c r="AU1036" s="58"/>
      <c r="AV1036" s="58"/>
      <c r="AW1036" s="58"/>
      <c r="AX1036" s="58"/>
      <c r="AY1036" s="58"/>
      <c r="AZ1036" s="58"/>
      <c r="BA1036" s="58"/>
      <c r="BB1036" s="58"/>
      <c r="BC1036" s="58"/>
      <c r="BD1036" s="58"/>
      <c r="BE1036" s="58"/>
      <c r="BF1036" s="58"/>
      <c r="BG1036" s="58"/>
      <c r="BH1036" s="58"/>
      <c r="BI1036" s="58"/>
      <c r="BJ1036" s="58"/>
      <c r="BK1036" s="58"/>
      <c r="BL1036" s="58"/>
    </row>
    <row r="1037" spans="1:64" ht="12.75">
      <c r="A1037" s="58"/>
      <c r="B1037" s="58"/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  <c r="AD1037" s="58"/>
      <c r="AE1037" s="58"/>
      <c r="AF1037" s="58"/>
      <c r="AG1037" s="58"/>
      <c r="AH1037" s="58"/>
      <c r="AI1037" s="58"/>
      <c r="AJ1037" s="58"/>
      <c r="AK1037" s="58"/>
      <c r="AL1037" s="58"/>
      <c r="AM1037" s="58"/>
      <c r="AN1037" s="58"/>
      <c r="AO1037" s="58"/>
      <c r="AP1037" s="58"/>
      <c r="AQ1037" s="58"/>
      <c r="AR1037" s="58"/>
      <c r="AS1037" s="58"/>
      <c r="AT1037" s="58"/>
      <c r="AU1037" s="58"/>
      <c r="AV1037" s="58"/>
      <c r="AW1037" s="58"/>
      <c r="AX1037" s="58"/>
      <c r="AY1037" s="58"/>
      <c r="AZ1037" s="58"/>
      <c r="BA1037" s="58"/>
      <c r="BB1037" s="58"/>
      <c r="BC1037" s="58"/>
      <c r="BD1037" s="58"/>
      <c r="BE1037" s="58"/>
      <c r="BF1037" s="58"/>
      <c r="BG1037" s="58"/>
      <c r="BH1037" s="58"/>
      <c r="BI1037" s="58"/>
      <c r="BJ1037" s="58"/>
      <c r="BK1037" s="58"/>
      <c r="BL1037" s="58"/>
    </row>
    <row r="1038" spans="1:64" ht="12.75">
      <c r="A1038" s="58"/>
      <c r="B1038" s="58"/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  <c r="AD1038" s="58"/>
      <c r="AE1038" s="58"/>
      <c r="AF1038" s="58"/>
      <c r="AG1038" s="58"/>
      <c r="AH1038" s="58"/>
      <c r="AI1038" s="58"/>
      <c r="AJ1038" s="58"/>
      <c r="AK1038" s="58"/>
      <c r="AL1038" s="58"/>
      <c r="AM1038" s="58"/>
      <c r="AN1038" s="58"/>
      <c r="AO1038" s="58"/>
      <c r="AP1038" s="58"/>
      <c r="AQ1038" s="58"/>
      <c r="AR1038" s="58"/>
      <c r="AS1038" s="58"/>
      <c r="AT1038" s="58"/>
      <c r="AU1038" s="58"/>
      <c r="AV1038" s="58"/>
      <c r="AW1038" s="58"/>
      <c r="AX1038" s="58"/>
      <c r="AY1038" s="58"/>
      <c r="AZ1038" s="58"/>
      <c r="BA1038" s="58"/>
      <c r="BB1038" s="58"/>
      <c r="BC1038" s="58"/>
      <c r="BD1038" s="58"/>
      <c r="BE1038" s="58"/>
      <c r="BF1038" s="58"/>
      <c r="BG1038" s="58"/>
      <c r="BH1038" s="58"/>
      <c r="BI1038" s="58"/>
      <c r="BJ1038" s="58"/>
      <c r="BK1038" s="58"/>
      <c r="BL1038" s="58"/>
    </row>
    <row r="1039" spans="1:64" ht="12.75">
      <c r="A1039" s="58"/>
      <c r="B1039" s="58"/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  <c r="AD1039" s="58"/>
      <c r="AE1039" s="58"/>
      <c r="AF1039" s="58"/>
      <c r="AG1039" s="58"/>
      <c r="AH1039" s="58"/>
      <c r="AI1039" s="58"/>
      <c r="AJ1039" s="58"/>
      <c r="AK1039" s="58"/>
      <c r="AL1039" s="58"/>
      <c r="AM1039" s="58"/>
      <c r="AN1039" s="58"/>
      <c r="AO1039" s="58"/>
      <c r="AP1039" s="58"/>
      <c r="AQ1039" s="58"/>
      <c r="AR1039" s="58"/>
      <c r="AS1039" s="58"/>
      <c r="AT1039" s="58"/>
      <c r="AU1039" s="58"/>
      <c r="AV1039" s="58"/>
      <c r="AW1039" s="58"/>
      <c r="AX1039" s="58"/>
      <c r="AY1039" s="58"/>
      <c r="AZ1039" s="58"/>
      <c r="BA1039" s="58"/>
      <c r="BB1039" s="58"/>
      <c r="BC1039" s="58"/>
      <c r="BD1039" s="58"/>
      <c r="BE1039" s="58"/>
      <c r="BF1039" s="58"/>
      <c r="BG1039" s="58"/>
      <c r="BH1039" s="58"/>
      <c r="BI1039" s="58"/>
      <c r="BJ1039" s="58"/>
      <c r="BK1039" s="58"/>
      <c r="BL1039" s="58"/>
    </row>
    <row r="1040" spans="1:64" ht="12.75">
      <c r="A1040" s="58"/>
      <c r="B1040" s="58"/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  <c r="AD1040" s="58"/>
      <c r="AE1040" s="58"/>
      <c r="AF1040" s="58"/>
      <c r="AG1040" s="58"/>
      <c r="AH1040" s="58"/>
      <c r="AI1040" s="58"/>
      <c r="AJ1040" s="58"/>
      <c r="AK1040" s="58"/>
      <c r="AL1040" s="58"/>
      <c r="AM1040" s="58"/>
      <c r="AN1040" s="58"/>
      <c r="AO1040" s="58"/>
      <c r="AP1040" s="58"/>
      <c r="AQ1040" s="58"/>
      <c r="AR1040" s="58"/>
      <c r="AS1040" s="58"/>
      <c r="AT1040" s="58"/>
      <c r="AU1040" s="58"/>
      <c r="AV1040" s="58"/>
      <c r="AW1040" s="58"/>
      <c r="AX1040" s="58"/>
      <c r="AY1040" s="58"/>
      <c r="AZ1040" s="58"/>
      <c r="BA1040" s="58"/>
      <c r="BB1040" s="58"/>
      <c r="BC1040" s="58"/>
      <c r="BD1040" s="58"/>
      <c r="BE1040" s="58"/>
      <c r="BF1040" s="58"/>
      <c r="BG1040" s="58"/>
      <c r="BH1040" s="58"/>
      <c r="BI1040" s="58"/>
      <c r="BJ1040" s="58"/>
      <c r="BK1040" s="58"/>
      <c r="BL1040" s="58"/>
    </row>
    <row r="1041" spans="1:64" ht="12.75">
      <c r="A1041" s="58"/>
      <c r="B1041" s="58"/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  <c r="AD1041" s="58"/>
      <c r="AE1041" s="58"/>
      <c r="AF1041" s="58"/>
      <c r="AG1041" s="58"/>
      <c r="AH1041" s="58"/>
      <c r="AI1041" s="58"/>
      <c r="AJ1041" s="58"/>
      <c r="AK1041" s="58"/>
      <c r="AL1041" s="58"/>
      <c r="AM1041" s="58"/>
      <c r="AN1041" s="58"/>
      <c r="AO1041" s="58"/>
      <c r="AP1041" s="58"/>
      <c r="AQ1041" s="58"/>
      <c r="AR1041" s="58"/>
      <c r="AS1041" s="58"/>
      <c r="AT1041" s="58"/>
      <c r="AU1041" s="58"/>
      <c r="AV1041" s="58"/>
      <c r="AW1041" s="58"/>
      <c r="AX1041" s="58"/>
      <c r="AY1041" s="58"/>
      <c r="AZ1041" s="58"/>
      <c r="BA1041" s="58"/>
      <c r="BB1041" s="58"/>
      <c r="BC1041" s="58"/>
      <c r="BD1041" s="58"/>
      <c r="BE1041" s="58"/>
      <c r="BF1041" s="58"/>
      <c r="BG1041" s="58"/>
      <c r="BH1041" s="58"/>
      <c r="BI1041" s="58"/>
      <c r="BJ1041" s="58"/>
      <c r="BK1041" s="58"/>
      <c r="BL1041" s="58"/>
    </row>
    <row r="1042" spans="1:64" ht="12.75">
      <c r="A1042" s="58"/>
      <c r="B1042" s="58"/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  <c r="AD1042" s="58"/>
      <c r="AE1042" s="58"/>
      <c r="AF1042" s="58"/>
      <c r="AG1042" s="58"/>
      <c r="AH1042" s="58"/>
      <c r="AI1042" s="58"/>
      <c r="AJ1042" s="58"/>
      <c r="AK1042" s="58"/>
      <c r="AL1042" s="58"/>
      <c r="AM1042" s="58"/>
      <c r="AN1042" s="58"/>
      <c r="AO1042" s="58"/>
      <c r="AP1042" s="58"/>
      <c r="AQ1042" s="58"/>
      <c r="AR1042" s="58"/>
      <c r="AS1042" s="58"/>
      <c r="AT1042" s="58"/>
      <c r="AU1042" s="58"/>
      <c r="AV1042" s="58"/>
      <c r="AW1042" s="58"/>
      <c r="AX1042" s="58"/>
      <c r="AY1042" s="58"/>
      <c r="AZ1042" s="58"/>
      <c r="BA1042" s="58"/>
      <c r="BB1042" s="58"/>
      <c r="BC1042" s="58"/>
      <c r="BD1042" s="58"/>
      <c r="BE1042" s="58"/>
      <c r="BF1042" s="58"/>
      <c r="BG1042" s="58"/>
      <c r="BH1042" s="58"/>
      <c r="BI1042" s="58"/>
      <c r="BJ1042" s="58"/>
      <c r="BK1042" s="58"/>
      <c r="BL1042" s="58"/>
    </row>
    <row r="1043" spans="1:64" ht="12.75">
      <c r="A1043" s="58"/>
      <c r="B1043" s="58"/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  <c r="AD1043" s="58"/>
      <c r="AE1043" s="58"/>
      <c r="AF1043" s="58"/>
      <c r="AG1043" s="58"/>
      <c r="AH1043" s="58"/>
      <c r="AI1043" s="58"/>
      <c r="AJ1043" s="58"/>
      <c r="AK1043" s="58"/>
      <c r="AL1043" s="58"/>
      <c r="AM1043" s="58"/>
      <c r="AN1043" s="58"/>
      <c r="AO1043" s="58"/>
      <c r="AP1043" s="58"/>
      <c r="AQ1043" s="58"/>
      <c r="AR1043" s="58"/>
      <c r="AS1043" s="58"/>
      <c r="AT1043" s="58"/>
      <c r="AU1043" s="58"/>
      <c r="AV1043" s="58"/>
      <c r="AW1043" s="58"/>
      <c r="AX1043" s="58"/>
      <c r="AY1043" s="58"/>
      <c r="AZ1043" s="58"/>
      <c r="BA1043" s="58"/>
      <c r="BB1043" s="58"/>
      <c r="BC1043" s="58"/>
      <c r="BD1043" s="58"/>
      <c r="BE1043" s="58"/>
      <c r="BF1043" s="58"/>
      <c r="BG1043" s="58"/>
      <c r="BH1043" s="58"/>
      <c r="BI1043" s="58"/>
      <c r="BJ1043" s="58"/>
      <c r="BK1043" s="58"/>
      <c r="BL1043" s="58"/>
    </row>
    <row r="1044" spans="1:64" ht="12.75">
      <c r="A1044" s="58"/>
      <c r="B1044" s="58"/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  <c r="AD1044" s="58"/>
      <c r="AE1044" s="58"/>
      <c r="AF1044" s="58"/>
      <c r="AG1044" s="58"/>
      <c r="AH1044" s="58"/>
      <c r="AI1044" s="58"/>
      <c r="AJ1044" s="58"/>
      <c r="AK1044" s="58"/>
      <c r="AL1044" s="58"/>
      <c r="AM1044" s="58"/>
      <c r="AN1044" s="58"/>
      <c r="AO1044" s="58"/>
      <c r="AP1044" s="58"/>
      <c r="AQ1044" s="58"/>
      <c r="AR1044" s="58"/>
      <c r="AS1044" s="58"/>
      <c r="AT1044" s="58"/>
      <c r="AU1044" s="58"/>
      <c r="AV1044" s="58"/>
      <c r="AW1044" s="58"/>
      <c r="AX1044" s="58"/>
      <c r="AY1044" s="58"/>
      <c r="AZ1044" s="58"/>
      <c r="BA1044" s="58"/>
      <c r="BB1044" s="58"/>
      <c r="BC1044" s="58"/>
      <c r="BD1044" s="58"/>
      <c r="BE1044" s="58"/>
      <c r="BF1044" s="58"/>
      <c r="BG1044" s="58"/>
      <c r="BH1044" s="58"/>
      <c r="BI1044" s="58"/>
      <c r="BJ1044" s="58"/>
      <c r="BK1044" s="58"/>
      <c r="BL1044" s="58"/>
    </row>
    <row r="1045" spans="1:64" ht="12.75">
      <c r="A1045" s="58"/>
      <c r="B1045" s="58"/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  <c r="AD1045" s="58"/>
      <c r="AE1045" s="58"/>
      <c r="AF1045" s="58"/>
      <c r="AG1045" s="58"/>
      <c r="AH1045" s="58"/>
      <c r="AI1045" s="58"/>
      <c r="AJ1045" s="58"/>
      <c r="AK1045" s="58"/>
      <c r="AL1045" s="58"/>
      <c r="AM1045" s="58"/>
      <c r="AN1045" s="58"/>
      <c r="AO1045" s="58"/>
      <c r="AP1045" s="58"/>
      <c r="AQ1045" s="58"/>
      <c r="AR1045" s="58"/>
      <c r="AS1045" s="58"/>
      <c r="AT1045" s="58"/>
      <c r="AU1045" s="58"/>
      <c r="AV1045" s="58"/>
      <c r="AW1045" s="58"/>
      <c r="AX1045" s="58"/>
      <c r="AY1045" s="58"/>
      <c r="AZ1045" s="58"/>
      <c r="BA1045" s="58"/>
      <c r="BB1045" s="58"/>
      <c r="BC1045" s="58"/>
      <c r="BD1045" s="58"/>
      <c r="BE1045" s="58"/>
      <c r="BF1045" s="58"/>
      <c r="BG1045" s="58"/>
      <c r="BH1045" s="58"/>
      <c r="BI1045" s="58"/>
      <c r="BJ1045" s="58"/>
      <c r="BK1045" s="58"/>
      <c r="BL1045" s="58"/>
    </row>
    <row r="1046" spans="1:64" ht="12.75">
      <c r="A1046" s="58"/>
      <c r="B1046" s="58"/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  <c r="AD1046" s="58"/>
      <c r="AE1046" s="58"/>
      <c r="AF1046" s="58"/>
      <c r="AG1046" s="58"/>
      <c r="AH1046" s="58"/>
      <c r="AI1046" s="58"/>
      <c r="AJ1046" s="58"/>
      <c r="AK1046" s="58"/>
      <c r="AL1046" s="58"/>
      <c r="AM1046" s="58"/>
      <c r="AN1046" s="58"/>
      <c r="AO1046" s="58"/>
      <c r="AP1046" s="58"/>
      <c r="AQ1046" s="58"/>
      <c r="AR1046" s="58"/>
      <c r="AS1046" s="58"/>
      <c r="AT1046" s="58"/>
      <c r="AU1046" s="58"/>
      <c r="AV1046" s="58"/>
      <c r="AW1046" s="58"/>
      <c r="AX1046" s="58"/>
      <c r="AY1046" s="58"/>
      <c r="AZ1046" s="58"/>
      <c r="BA1046" s="58"/>
      <c r="BB1046" s="58"/>
      <c r="BC1046" s="58"/>
      <c r="BD1046" s="58"/>
      <c r="BE1046" s="58"/>
      <c r="BF1046" s="58"/>
      <c r="BG1046" s="58"/>
      <c r="BH1046" s="58"/>
      <c r="BI1046" s="58"/>
      <c r="BJ1046" s="58"/>
      <c r="BK1046" s="58"/>
      <c r="BL1046" s="58"/>
    </row>
    <row r="1047" spans="1:64" ht="12.75">
      <c r="A1047" s="58"/>
      <c r="B1047" s="58"/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  <c r="AD1047" s="58"/>
      <c r="AE1047" s="58"/>
      <c r="AF1047" s="58"/>
      <c r="AG1047" s="58"/>
      <c r="AH1047" s="58"/>
      <c r="AI1047" s="58"/>
      <c r="AJ1047" s="58"/>
      <c r="AK1047" s="58"/>
      <c r="AL1047" s="58"/>
      <c r="AM1047" s="58"/>
      <c r="AN1047" s="58"/>
      <c r="AO1047" s="58"/>
      <c r="AP1047" s="58"/>
      <c r="AQ1047" s="58"/>
      <c r="AR1047" s="58"/>
      <c r="AS1047" s="58"/>
      <c r="AT1047" s="58"/>
      <c r="AU1047" s="58"/>
      <c r="AV1047" s="58"/>
      <c r="AW1047" s="58"/>
      <c r="AX1047" s="58"/>
      <c r="AY1047" s="58"/>
      <c r="AZ1047" s="58"/>
      <c r="BA1047" s="58"/>
      <c r="BB1047" s="58"/>
      <c r="BC1047" s="58"/>
      <c r="BD1047" s="58"/>
      <c r="BE1047" s="58"/>
      <c r="BF1047" s="58"/>
      <c r="BG1047" s="58"/>
      <c r="BH1047" s="58"/>
      <c r="BI1047" s="58"/>
      <c r="BJ1047" s="58"/>
      <c r="BK1047" s="58"/>
      <c r="BL1047" s="58"/>
    </row>
    <row r="1048" spans="1:64" ht="12.75">
      <c r="A1048" s="58"/>
      <c r="B1048" s="58"/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  <c r="AD1048" s="58"/>
      <c r="AE1048" s="58"/>
      <c r="AF1048" s="58"/>
      <c r="AG1048" s="58"/>
      <c r="AH1048" s="58"/>
      <c r="AI1048" s="58"/>
      <c r="AJ1048" s="58"/>
      <c r="AK1048" s="58"/>
      <c r="AL1048" s="58"/>
      <c r="AM1048" s="58"/>
      <c r="AN1048" s="58"/>
      <c r="AO1048" s="58"/>
      <c r="AP1048" s="58"/>
      <c r="AQ1048" s="58"/>
      <c r="AR1048" s="58"/>
      <c r="AS1048" s="58"/>
      <c r="AT1048" s="58"/>
      <c r="AU1048" s="58"/>
      <c r="AV1048" s="58"/>
      <c r="AW1048" s="58"/>
      <c r="AX1048" s="58"/>
      <c r="AY1048" s="58"/>
      <c r="AZ1048" s="58"/>
      <c r="BA1048" s="58"/>
      <c r="BB1048" s="58"/>
      <c r="BC1048" s="58"/>
      <c r="BD1048" s="58"/>
      <c r="BE1048" s="58"/>
      <c r="BF1048" s="58"/>
      <c r="BG1048" s="58"/>
      <c r="BH1048" s="58"/>
      <c r="BI1048" s="58"/>
      <c r="BJ1048" s="58"/>
      <c r="BK1048" s="58"/>
      <c r="BL1048" s="58"/>
    </row>
    <row r="1049" spans="1:64" ht="12.75">
      <c r="A1049" s="58"/>
      <c r="B1049" s="58"/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  <c r="AD1049" s="58"/>
      <c r="AE1049" s="58"/>
      <c r="AF1049" s="58"/>
      <c r="AG1049" s="58"/>
      <c r="AH1049" s="58"/>
      <c r="AI1049" s="58"/>
      <c r="AJ1049" s="58"/>
      <c r="AK1049" s="58"/>
      <c r="AL1049" s="58"/>
      <c r="AM1049" s="58"/>
      <c r="AN1049" s="58"/>
      <c r="AO1049" s="58"/>
      <c r="AP1049" s="58"/>
      <c r="AQ1049" s="58"/>
      <c r="AR1049" s="58"/>
      <c r="AS1049" s="58"/>
      <c r="AT1049" s="58"/>
      <c r="AU1049" s="58"/>
      <c r="AV1049" s="58"/>
      <c r="AW1049" s="58"/>
      <c r="AX1049" s="58"/>
      <c r="AY1049" s="58"/>
      <c r="AZ1049" s="58"/>
      <c r="BA1049" s="58"/>
      <c r="BB1049" s="58"/>
      <c r="BC1049" s="58"/>
      <c r="BD1049" s="58"/>
      <c r="BE1049" s="58"/>
      <c r="BF1049" s="58"/>
      <c r="BG1049" s="58"/>
      <c r="BH1049" s="58"/>
      <c r="BI1049" s="58"/>
      <c r="BJ1049" s="58"/>
      <c r="BK1049" s="58"/>
      <c r="BL1049" s="58"/>
    </row>
    <row r="1050" spans="1:64" ht="12.75">
      <c r="A1050" s="58"/>
      <c r="B1050" s="58"/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  <c r="AD1050" s="58"/>
      <c r="AE1050" s="58"/>
      <c r="AF1050" s="58"/>
      <c r="AG1050" s="58"/>
      <c r="AH1050" s="58"/>
      <c r="AI1050" s="58"/>
      <c r="AJ1050" s="58"/>
      <c r="AK1050" s="58"/>
      <c r="AL1050" s="58"/>
      <c r="AM1050" s="58"/>
      <c r="AN1050" s="58"/>
      <c r="AO1050" s="58"/>
      <c r="AP1050" s="58"/>
      <c r="AQ1050" s="58"/>
      <c r="AR1050" s="58"/>
      <c r="AS1050" s="58"/>
      <c r="AT1050" s="58"/>
      <c r="AU1050" s="58"/>
      <c r="AV1050" s="58"/>
      <c r="AW1050" s="58"/>
      <c r="AX1050" s="58"/>
      <c r="AY1050" s="58"/>
      <c r="AZ1050" s="58"/>
      <c r="BA1050" s="58"/>
      <c r="BB1050" s="58"/>
      <c r="BC1050" s="58"/>
      <c r="BD1050" s="58"/>
      <c r="BE1050" s="58"/>
      <c r="BF1050" s="58"/>
      <c r="BG1050" s="58"/>
      <c r="BH1050" s="58"/>
      <c r="BI1050" s="58"/>
      <c r="BJ1050" s="58"/>
      <c r="BK1050" s="58"/>
      <c r="BL1050" s="58"/>
    </row>
    <row r="1051" spans="1:64" ht="12.75">
      <c r="A1051" s="58"/>
      <c r="B1051" s="58"/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  <c r="AD1051" s="58"/>
      <c r="AE1051" s="58"/>
      <c r="AF1051" s="58"/>
      <c r="AG1051" s="58"/>
      <c r="AH1051" s="58"/>
      <c r="AI1051" s="58"/>
      <c r="AJ1051" s="58"/>
      <c r="AK1051" s="58"/>
      <c r="AL1051" s="58"/>
      <c r="AM1051" s="58"/>
      <c r="AN1051" s="58"/>
      <c r="AO1051" s="58"/>
      <c r="AP1051" s="58"/>
      <c r="AQ1051" s="58"/>
      <c r="AR1051" s="58"/>
      <c r="AS1051" s="58"/>
      <c r="AT1051" s="58"/>
      <c r="AU1051" s="58"/>
      <c r="AV1051" s="58"/>
      <c r="AW1051" s="58"/>
      <c r="AX1051" s="58"/>
      <c r="AY1051" s="58"/>
      <c r="AZ1051" s="58"/>
      <c r="BA1051" s="58"/>
      <c r="BB1051" s="58"/>
      <c r="BC1051" s="58"/>
      <c r="BD1051" s="58"/>
      <c r="BE1051" s="58"/>
      <c r="BF1051" s="58"/>
      <c r="BG1051" s="58"/>
      <c r="BH1051" s="58"/>
      <c r="BI1051" s="58"/>
      <c r="BJ1051" s="58"/>
      <c r="BK1051" s="58"/>
      <c r="BL1051" s="58"/>
    </row>
    <row r="1052" spans="1:64" ht="12.75">
      <c r="A1052" s="58"/>
      <c r="B1052" s="58"/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  <c r="AD1052" s="58"/>
      <c r="AE1052" s="58"/>
      <c r="AF1052" s="58"/>
      <c r="AG1052" s="58"/>
      <c r="AH1052" s="58"/>
      <c r="AI1052" s="58"/>
      <c r="AJ1052" s="58"/>
      <c r="AK1052" s="58"/>
      <c r="AL1052" s="58"/>
      <c r="AM1052" s="58"/>
      <c r="AN1052" s="58"/>
      <c r="AO1052" s="58"/>
      <c r="AP1052" s="58"/>
      <c r="AQ1052" s="58"/>
      <c r="AR1052" s="58"/>
      <c r="AS1052" s="58"/>
      <c r="AT1052" s="58"/>
      <c r="AU1052" s="58"/>
      <c r="AV1052" s="58"/>
      <c r="AW1052" s="58"/>
      <c r="AX1052" s="58"/>
      <c r="AY1052" s="58"/>
      <c r="AZ1052" s="58"/>
      <c r="BA1052" s="58"/>
      <c r="BB1052" s="58"/>
      <c r="BC1052" s="58"/>
      <c r="BD1052" s="58"/>
      <c r="BE1052" s="58"/>
      <c r="BF1052" s="58"/>
      <c r="BG1052" s="58"/>
      <c r="BH1052" s="58"/>
      <c r="BI1052" s="58"/>
      <c r="BJ1052" s="58"/>
      <c r="BK1052" s="58"/>
      <c r="BL1052" s="58"/>
    </row>
    <row r="1053" spans="1:64" ht="12.75">
      <c r="A1053" s="58"/>
      <c r="B1053" s="58"/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  <c r="AD1053" s="58"/>
      <c r="AE1053" s="58"/>
      <c r="AF1053" s="58"/>
      <c r="AG1053" s="58"/>
      <c r="AH1053" s="58"/>
      <c r="AI1053" s="58"/>
      <c r="AJ1053" s="58"/>
      <c r="AK1053" s="58"/>
      <c r="AL1053" s="58"/>
      <c r="AM1053" s="58"/>
      <c r="AN1053" s="58"/>
      <c r="AO1053" s="58"/>
      <c r="AP1053" s="58"/>
      <c r="AQ1053" s="58"/>
      <c r="AR1053" s="58"/>
      <c r="AS1053" s="58"/>
      <c r="AT1053" s="58"/>
      <c r="AU1053" s="58"/>
      <c r="AV1053" s="58"/>
      <c r="AW1053" s="58"/>
      <c r="AX1053" s="58"/>
      <c r="AY1053" s="58"/>
      <c r="AZ1053" s="58"/>
      <c r="BA1053" s="58"/>
      <c r="BB1053" s="58"/>
      <c r="BC1053" s="58"/>
      <c r="BD1053" s="58"/>
      <c r="BE1053" s="58"/>
      <c r="BF1053" s="58"/>
      <c r="BG1053" s="58"/>
      <c r="BH1053" s="58"/>
      <c r="BI1053" s="58"/>
      <c r="BJ1053" s="58"/>
      <c r="BK1053" s="58"/>
      <c r="BL1053" s="58"/>
    </row>
    <row r="1054" spans="1:64" ht="12.75">
      <c r="A1054" s="58"/>
      <c r="B1054" s="58"/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  <c r="AD1054" s="58"/>
      <c r="AE1054" s="58"/>
      <c r="AF1054" s="58"/>
      <c r="AG1054" s="58"/>
      <c r="AH1054" s="58"/>
      <c r="AI1054" s="58"/>
      <c r="AJ1054" s="58"/>
      <c r="AK1054" s="58"/>
      <c r="AL1054" s="58"/>
      <c r="AM1054" s="58"/>
      <c r="AN1054" s="58"/>
      <c r="AO1054" s="58"/>
      <c r="AP1054" s="58"/>
      <c r="AQ1054" s="58"/>
      <c r="AR1054" s="58"/>
      <c r="AS1054" s="58"/>
      <c r="AT1054" s="58"/>
      <c r="AU1054" s="58"/>
      <c r="AV1054" s="58"/>
      <c r="AW1054" s="58"/>
      <c r="AX1054" s="58"/>
      <c r="AY1054" s="58"/>
      <c r="AZ1054" s="58"/>
      <c r="BA1054" s="58"/>
      <c r="BB1054" s="58"/>
      <c r="BC1054" s="58"/>
      <c r="BD1054" s="58"/>
      <c r="BE1054" s="58"/>
      <c r="BF1054" s="58"/>
      <c r="BG1054" s="58"/>
      <c r="BH1054" s="58"/>
      <c r="BI1054" s="58"/>
      <c r="BJ1054" s="58"/>
      <c r="BK1054" s="58"/>
      <c r="BL1054" s="58"/>
    </row>
    <row r="1055" spans="1:64" ht="12.75">
      <c r="A1055" s="58"/>
      <c r="B1055" s="58"/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  <c r="AD1055" s="58"/>
      <c r="AE1055" s="58"/>
      <c r="AF1055" s="58"/>
      <c r="AG1055" s="58"/>
      <c r="AH1055" s="58"/>
      <c r="AI1055" s="58"/>
      <c r="AJ1055" s="58"/>
      <c r="AK1055" s="58"/>
      <c r="AL1055" s="58"/>
      <c r="AM1055" s="58"/>
      <c r="AN1055" s="58"/>
      <c r="AO1055" s="58"/>
      <c r="AP1055" s="58"/>
      <c r="AQ1055" s="58"/>
      <c r="AR1055" s="58"/>
      <c r="AS1055" s="58"/>
      <c r="AT1055" s="58"/>
      <c r="AU1055" s="58"/>
      <c r="AV1055" s="58"/>
      <c r="AW1055" s="58"/>
      <c r="AX1055" s="58"/>
      <c r="AY1055" s="58"/>
      <c r="AZ1055" s="58"/>
      <c r="BA1055" s="58"/>
      <c r="BB1055" s="58"/>
      <c r="BC1055" s="58"/>
      <c r="BD1055" s="58"/>
      <c r="BE1055" s="58"/>
      <c r="BF1055" s="58"/>
      <c r="BG1055" s="58"/>
      <c r="BH1055" s="58"/>
      <c r="BI1055" s="58"/>
      <c r="BJ1055" s="58"/>
      <c r="BK1055" s="58"/>
      <c r="BL1055" s="58"/>
    </row>
    <row r="1056" spans="1:64" ht="12.75">
      <c r="A1056" s="58"/>
      <c r="B1056" s="58"/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  <c r="AD1056" s="58"/>
      <c r="AE1056" s="58"/>
      <c r="AF1056" s="58"/>
      <c r="AG1056" s="58"/>
      <c r="AH1056" s="58"/>
      <c r="AI1056" s="58"/>
      <c r="AJ1056" s="58"/>
      <c r="AK1056" s="58"/>
      <c r="AL1056" s="58"/>
      <c r="AM1056" s="58"/>
      <c r="AN1056" s="58"/>
      <c r="AO1056" s="58"/>
      <c r="AP1056" s="58"/>
      <c r="AQ1056" s="58"/>
      <c r="AR1056" s="58"/>
      <c r="AS1056" s="58"/>
      <c r="AT1056" s="58"/>
      <c r="AU1056" s="58"/>
      <c r="AV1056" s="58"/>
      <c r="AW1056" s="58"/>
      <c r="AX1056" s="58"/>
      <c r="AY1056" s="58"/>
      <c r="AZ1056" s="58"/>
      <c r="BA1056" s="58"/>
      <c r="BB1056" s="58"/>
      <c r="BC1056" s="58"/>
      <c r="BD1056" s="58"/>
      <c r="BE1056" s="58"/>
      <c r="BF1056" s="58"/>
      <c r="BG1056" s="58"/>
      <c r="BH1056" s="58"/>
      <c r="BI1056" s="58"/>
      <c r="BJ1056" s="58"/>
      <c r="BK1056" s="58"/>
      <c r="BL1056" s="58"/>
    </row>
    <row r="1057" spans="1:64" ht="12.75">
      <c r="A1057" s="58"/>
      <c r="B1057" s="58"/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  <c r="AD1057" s="58"/>
      <c r="AE1057" s="58"/>
      <c r="AF1057" s="58"/>
      <c r="AG1057" s="58"/>
      <c r="AH1057" s="58"/>
      <c r="AI1057" s="58"/>
      <c r="AJ1057" s="58"/>
      <c r="AK1057" s="58"/>
      <c r="AL1057" s="58"/>
      <c r="AM1057" s="58"/>
      <c r="AN1057" s="58"/>
      <c r="AO1057" s="58"/>
      <c r="AP1057" s="58"/>
      <c r="AQ1057" s="58"/>
      <c r="AR1057" s="58"/>
      <c r="AS1057" s="58"/>
      <c r="AT1057" s="58"/>
      <c r="AU1057" s="58"/>
      <c r="AV1057" s="58"/>
      <c r="AW1057" s="58"/>
      <c r="AX1057" s="58"/>
      <c r="AY1057" s="58"/>
      <c r="AZ1057" s="58"/>
      <c r="BA1057" s="58"/>
      <c r="BB1057" s="58"/>
      <c r="BC1057" s="58"/>
      <c r="BD1057" s="58"/>
      <c r="BE1057" s="58"/>
      <c r="BF1057" s="58"/>
      <c r="BG1057" s="58"/>
      <c r="BH1057" s="58"/>
      <c r="BI1057" s="58"/>
      <c r="BJ1057" s="58"/>
      <c r="BK1057" s="58"/>
      <c r="BL1057" s="58"/>
    </row>
    <row r="1058" spans="1:64" ht="12.75">
      <c r="A1058" s="58"/>
      <c r="B1058" s="58"/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  <c r="AD1058" s="58"/>
      <c r="AE1058" s="58"/>
      <c r="AF1058" s="58"/>
      <c r="AG1058" s="58"/>
      <c r="AH1058" s="58"/>
      <c r="AI1058" s="58"/>
      <c r="AJ1058" s="58"/>
      <c r="AK1058" s="58"/>
      <c r="AL1058" s="58"/>
      <c r="AM1058" s="58"/>
      <c r="AN1058" s="58"/>
      <c r="AO1058" s="58"/>
      <c r="AP1058" s="58"/>
      <c r="AQ1058" s="58"/>
      <c r="AR1058" s="58"/>
      <c r="AS1058" s="58"/>
      <c r="AT1058" s="58"/>
      <c r="AU1058" s="58"/>
      <c r="AV1058" s="58"/>
      <c r="AW1058" s="58"/>
      <c r="AX1058" s="58"/>
      <c r="AY1058" s="58"/>
      <c r="AZ1058" s="58"/>
      <c r="BA1058" s="58"/>
      <c r="BB1058" s="58"/>
      <c r="BC1058" s="58"/>
      <c r="BD1058" s="58"/>
      <c r="BE1058" s="58"/>
      <c r="BF1058" s="58"/>
      <c r="BG1058" s="58"/>
      <c r="BH1058" s="58"/>
      <c r="BI1058" s="58"/>
      <c r="BJ1058" s="58"/>
      <c r="BK1058" s="58"/>
      <c r="BL1058" s="58"/>
    </row>
    <row r="1059" spans="1:64" ht="12.75">
      <c r="A1059" s="58"/>
      <c r="B1059" s="58"/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  <c r="AD1059" s="58"/>
      <c r="AE1059" s="58"/>
      <c r="AF1059" s="58"/>
      <c r="AG1059" s="58"/>
      <c r="AH1059" s="58"/>
      <c r="AI1059" s="58"/>
      <c r="AJ1059" s="58"/>
      <c r="AK1059" s="58"/>
      <c r="AL1059" s="58"/>
      <c r="AM1059" s="58"/>
      <c r="AN1059" s="58"/>
      <c r="AO1059" s="58"/>
      <c r="AP1059" s="58"/>
      <c r="AQ1059" s="58"/>
      <c r="AR1059" s="58"/>
      <c r="AS1059" s="58"/>
      <c r="AT1059" s="58"/>
      <c r="AU1059" s="58"/>
      <c r="AV1059" s="58"/>
      <c r="AW1059" s="58"/>
      <c r="AX1059" s="58"/>
      <c r="AY1059" s="58"/>
      <c r="AZ1059" s="58"/>
      <c r="BA1059" s="58"/>
      <c r="BB1059" s="58"/>
      <c r="BC1059" s="58"/>
      <c r="BD1059" s="58"/>
      <c r="BE1059" s="58"/>
      <c r="BF1059" s="58"/>
      <c r="BG1059" s="58"/>
      <c r="BH1059" s="58"/>
      <c r="BI1059" s="58"/>
      <c r="BJ1059" s="58"/>
      <c r="BK1059" s="58"/>
      <c r="BL1059" s="58"/>
    </row>
    <row r="1060" spans="1:64" ht="12.75">
      <c r="A1060" s="58"/>
      <c r="B1060" s="58"/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  <c r="AD1060" s="58"/>
      <c r="AE1060" s="58"/>
      <c r="AF1060" s="58"/>
      <c r="AG1060" s="58"/>
      <c r="AH1060" s="58"/>
      <c r="AI1060" s="58"/>
      <c r="AJ1060" s="58"/>
      <c r="AK1060" s="58"/>
      <c r="AL1060" s="58"/>
      <c r="AM1060" s="58"/>
      <c r="AN1060" s="58"/>
      <c r="AO1060" s="58"/>
      <c r="AP1060" s="58"/>
      <c r="AQ1060" s="58"/>
      <c r="AR1060" s="58"/>
      <c r="AS1060" s="58"/>
      <c r="AT1060" s="58"/>
      <c r="AU1060" s="58"/>
      <c r="AV1060" s="58"/>
      <c r="AW1060" s="58"/>
      <c r="AX1060" s="58"/>
      <c r="AY1060" s="58"/>
      <c r="AZ1060" s="58"/>
      <c r="BA1060" s="58"/>
      <c r="BB1060" s="58"/>
      <c r="BC1060" s="58"/>
      <c r="BD1060" s="58"/>
      <c r="BE1060" s="58"/>
      <c r="BF1060" s="58"/>
      <c r="BG1060" s="58"/>
      <c r="BH1060" s="58"/>
      <c r="BI1060" s="58"/>
      <c r="BJ1060" s="58"/>
      <c r="BK1060" s="58"/>
      <c r="BL1060" s="58"/>
    </row>
    <row r="1061" spans="1:64" ht="12.75">
      <c r="A1061" s="58"/>
      <c r="B1061" s="58"/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  <c r="AD1061" s="58"/>
      <c r="AE1061" s="58"/>
      <c r="AF1061" s="58"/>
      <c r="AG1061" s="58"/>
      <c r="AH1061" s="58"/>
      <c r="AI1061" s="58"/>
      <c r="AJ1061" s="58"/>
      <c r="AK1061" s="58"/>
      <c r="AL1061" s="58"/>
      <c r="AM1061" s="58"/>
      <c r="AN1061" s="58"/>
      <c r="AO1061" s="58"/>
      <c r="AP1061" s="58"/>
      <c r="AQ1061" s="58"/>
      <c r="AR1061" s="58"/>
      <c r="AS1061" s="58"/>
      <c r="AT1061" s="58"/>
      <c r="AU1061" s="58"/>
      <c r="AV1061" s="58"/>
      <c r="AW1061" s="58"/>
      <c r="AX1061" s="58"/>
      <c r="AY1061" s="58"/>
      <c r="AZ1061" s="58"/>
      <c r="BA1061" s="58"/>
      <c r="BB1061" s="58"/>
      <c r="BC1061" s="58"/>
      <c r="BD1061" s="58"/>
      <c r="BE1061" s="58"/>
      <c r="BF1061" s="58"/>
      <c r="BG1061" s="58"/>
      <c r="BH1061" s="58"/>
      <c r="BI1061" s="58"/>
      <c r="BJ1061" s="58"/>
      <c r="BK1061" s="58"/>
      <c r="BL1061" s="58"/>
    </row>
    <row r="1062" spans="1:64" ht="12.75">
      <c r="A1062" s="58"/>
      <c r="B1062" s="58"/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  <c r="AD1062" s="58"/>
      <c r="AE1062" s="58"/>
      <c r="AF1062" s="58"/>
      <c r="AG1062" s="58"/>
      <c r="AH1062" s="58"/>
      <c r="AI1062" s="58"/>
      <c r="AJ1062" s="58"/>
      <c r="AK1062" s="58"/>
      <c r="AL1062" s="58"/>
      <c r="AM1062" s="58"/>
      <c r="AN1062" s="58"/>
      <c r="AO1062" s="58"/>
      <c r="AP1062" s="58"/>
      <c r="AQ1062" s="58"/>
      <c r="AR1062" s="58"/>
      <c r="AS1062" s="58"/>
      <c r="AT1062" s="58"/>
      <c r="AU1062" s="58"/>
      <c r="AV1062" s="58"/>
      <c r="AW1062" s="58"/>
      <c r="AX1062" s="58"/>
      <c r="AY1062" s="58"/>
      <c r="AZ1062" s="58"/>
      <c r="BA1062" s="58"/>
      <c r="BB1062" s="58"/>
      <c r="BC1062" s="58"/>
      <c r="BD1062" s="58"/>
      <c r="BE1062" s="58"/>
      <c r="BF1062" s="58"/>
      <c r="BG1062" s="58"/>
      <c r="BH1062" s="58"/>
      <c r="BI1062" s="58"/>
      <c r="BJ1062" s="58"/>
      <c r="BK1062" s="58"/>
      <c r="BL1062" s="58"/>
    </row>
    <row r="1063" spans="1:64" ht="12.75">
      <c r="A1063" s="58"/>
      <c r="B1063" s="58"/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  <c r="AD1063" s="58"/>
      <c r="AE1063" s="58"/>
      <c r="AF1063" s="58"/>
      <c r="AG1063" s="58"/>
      <c r="AH1063" s="58"/>
      <c r="AI1063" s="58"/>
      <c r="AJ1063" s="58"/>
      <c r="AK1063" s="58"/>
      <c r="AL1063" s="58"/>
      <c r="AM1063" s="58"/>
      <c r="AN1063" s="58"/>
      <c r="AO1063" s="58"/>
      <c r="AP1063" s="58"/>
      <c r="AQ1063" s="58"/>
      <c r="AR1063" s="58"/>
      <c r="AS1063" s="58"/>
      <c r="AT1063" s="58"/>
      <c r="AU1063" s="58"/>
      <c r="AV1063" s="58"/>
      <c r="AW1063" s="58"/>
      <c r="AX1063" s="58"/>
      <c r="AY1063" s="58"/>
      <c r="AZ1063" s="58"/>
      <c r="BA1063" s="58"/>
      <c r="BB1063" s="58"/>
      <c r="BC1063" s="58"/>
      <c r="BD1063" s="58"/>
      <c r="BE1063" s="58"/>
      <c r="BF1063" s="58"/>
      <c r="BG1063" s="58"/>
      <c r="BH1063" s="58"/>
      <c r="BI1063" s="58"/>
      <c r="BJ1063" s="58"/>
      <c r="BK1063" s="58"/>
      <c r="BL1063" s="58"/>
    </row>
    <row r="1064" spans="1:64" ht="12.75">
      <c r="A1064" s="58"/>
      <c r="B1064" s="58"/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  <c r="AD1064" s="58"/>
      <c r="AE1064" s="58"/>
      <c r="AF1064" s="58"/>
      <c r="AG1064" s="58"/>
      <c r="AH1064" s="58"/>
      <c r="AI1064" s="58"/>
      <c r="AJ1064" s="58"/>
      <c r="AK1064" s="58"/>
      <c r="AL1064" s="58"/>
      <c r="AM1064" s="58"/>
      <c r="AN1064" s="58"/>
      <c r="AO1064" s="58"/>
      <c r="AP1064" s="58"/>
      <c r="AQ1064" s="58"/>
      <c r="AR1064" s="58"/>
      <c r="AS1064" s="58"/>
      <c r="AT1064" s="58"/>
      <c r="AU1064" s="58"/>
      <c r="AV1064" s="58"/>
      <c r="AW1064" s="58"/>
      <c r="AX1064" s="58"/>
      <c r="AY1064" s="58"/>
      <c r="AZ1064" s="58"/>
      <c r="BA1064" s="58"/>
      <c r="BB1064" s="58"/>
      <c r="BC1064" s="58"/>
      <c r="BD1064" s="58"/>
      <c r="BE1064" s="58"/>
      <c r="BF1064" s="58"/>
      <c r="BG1064" s="58"/>
      <c r="BH1064" s="58"/>
      <c r="BI1064" s="58"/>
      <c r="BJ1064" s="58"/>
      <c r="BK1064" s="58"/>
      <c r="BL1064" s="58"/>
    </row>
    <row r="1065" spans="1:64" ht="12.75">
      <c r="A1065" s="58"/>
      <c r="B1065" s="58"/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  <c r="AD1065" s="58"/>
      <c r="AE1065" s="58"/>
      <c r="AF1065" s="58"/>
      <c r="AG1065" s="58"/>
      <c r="AH1065" s="58"/>
      <c r="AI1065" s="58"/>
      <c r="AJ1065" s="58"/>
      <c r="AK1065" s="58"/>
      <c r="AL1065" s="58"/>
      <c r="AM1065" s="58"/>
      <c r="AN1065" s="58"/>
      <c r="AO1065" s="58"/>
      <c r="AP1065" s="58"/>
      <c r="AQ1065" s="58"/>
      <c r="AR1065" s="58"/>
      <c r="AS1065" s="58"/>
      <c r="AT1065" s="58"/>
      <c r="AU1065" s="58"/>
      <c r="AV1065" s="58"/>
      <c r="AW1065" s="58"/>
      <c r="AX1065" s="58"/>
      <c r="AY1065" s="58"/>
      <c r="AZ1065" s="58"/>
      <c r="BA1065" s="58"/>
      <c r="BB1065" s="58"/>
      <c r="BC1065" s="58"/>
      <c r="BD1065" s="58"/>
      <c r="BE1065" s="58"/>
      <c r="BF1065" s="58"/>
      <c r="BG1065" s="58"/>
      <c r="BH1065" s="58"/>
      <c r="BI1065" s="58"/>
      <c r="BJ1065" s="58"/>
      <c r="BK1065" s="58"/>
      <c r="BL1065" s="58"/>
    </row>
    <row r="1066" spans="1:64" ht="12.75">
      <c r="A1066" s="58"/>
      <c r="B1066" s="58"/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  <c r="AD1066" s="58"/>
      <c r="AE1066" s="58"/>
      <c r="AF1066" s="58"/>
      <c r="AG1066" s="58"/>
      <c r="AH1066" s="58"/>
      <c r="AI1066" s="58"/>
      <c r="AJ1066" s="58"/>
      <c r="AK1066" s="58"/>
      <c r="AL1066" s="58"/>
      <c r="AM1066" s="58"/>
      <c r="AN1066" s="58"/>
      <c r="AO1066" s="58"/>
      <c r="AP1066" s="58"/>
      <c r="AQ1066" s="58"/>
      <c r="AR1066" s="58"/>
      <c r="AS1066" s="58"/>
      <c r="AT1066" s="58"/>
      <c r="AU1066" s="58"/>
      <c r="AV1066" s="58"/>
      <c r="AW1066" s="58"/>
      <c r="AX1066" s="58"/>
      <c r="AY1066" s="58"/>
      <c r="AZ1066" s="58"/>
      <c r="BA1066" s="58"/>
      <c r="BB1066" s="58"/>
      <c r="BC1066" s="58"/>
      <c r="BD1066" s="58"/>
      <c r="BE1066" s="58"/>
      <c r="BF1066" s="58"/>
      <c r="BG1066" s="58"/>
      <c r="BH1066" s="58"/>
      <c r="BI1066" s="58"/>
      <c r="BJ1066" s="58"/>
      <c r="BK1066" s="58"/>
      <c r="BL1066" s="58"/>
    </row>
    <row r="1067" spans="1:64" ht="12.75">
      <c r="A1067" s="58"/>
      <c r="B1067" s="58"/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  <c r="AD1067" s="58"/>
      <c r="AE1067" s="58"/>
      <c r="AF1067" s="58"/>
      <c r="AG1067" s="58"/>
      <c r="AH1067" s="58"/>
      <c r="AI1067" s="58"/>
      <c r="AJ1067" s="58"/>
      <c r="AK1067" s="58"/>
      <c r="AL1067" s="58"/>
      <c r="AM1067" s="58"/>
      <c r="AN1067" s="58"/>
      <c r="AO1067" s="58"/>
      <c r="AP1067" s="58"/>
      <c r="AQ1067" s="58"/>
      <c r="AR1067" s="58"/>
      <c r="AS1067" s="58"/>
      <c r="AT1067" s="58"/>
      <c r="AU1067" s="58"/>
      <c r="AV1067" s="58"/>
      <c r="AW1067" s="58"/>
      <c r="AX1067" s="58"/>
      <c r="AY1067" s="58"/>
      <c r="AZ1067" s="58"/>
      <c r="BA1067" s="58"/>
      <c r="BB1067" s="58"/>
      <c r="BC1067" s="58"/>
      <c r="BD1067" s="58"/>
      <c r="BE1067" s="58"/>
      <c r="BF1067" s="58"/>
      <c r="BG1067" s="58"/>
      <c r="BH1067" s="58"/>
      <c r="BI1067" s="58"/>
      <c r="BJ1067" s="58"/>
      <c r="BK1067" s="58"/>
      <c r="BL1067" s="58"/>
    </row>
    <row r="1068" spans="1:64" ht="12.75">
      <c r="A1068" s="58"/>
      <c r="B1068" s="58"/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  <c r="AD1068" s="58"/>
      <c r="AE1068" s="58"/>
      <c r="AF1068" s="58"/>
      <c r="AG1068" s="58"/>
      <c r="AH1068" s="58"/>
      <c r="AI1068" s="58"/>
      <c r="AJ1068" s="58"/>
      <c r="AK1068" s="58"/>
      <c r="AL1068" s="58"/>
      <c r="AM1068" s="58"/>
      <c r="AN1068" s="58"/>
      <c r="AO1068" s="58"/>
      <c r="AP1068" s="58"/>
      <c r="AQ1068" s="58"/>
      <c r="AR1068" s="58"/>
      <c r="AS1068" s="58"/>
      <c r="AT1068" s="58"/>
      <c r="AU1068" s="58"/>
      <c r="AV1068" s="58"/>
      <c r="AW1068" s="58"/>
      <c r="AX1068" s="58"/>
      <c r="AY1068" s="58"/>
      <c r="AZ1068" s="58"/>
      <c r="BA1068" s="58"/>
      <c r="BB1068" s="58"/>
      <c r="BC1068" s="58"/>
      <c r="BD1068" s="58"/>
      <c r="BE1068" s="58"/>
      <c r="BF1068" s="58"/>
      <c r="BG1068" s="58"/>
      <c r="BH1068" s="58"/>
      <c r="BI1068" s="58"/>
      <c r="BJ1068" s="58"/>
      <c r="BK1068" s="58"/>
      <c r="BL1068" s="58"/>
    </row>
    <row r="1069" spans="1:64" ht="12.75">
      <c r="A1069" s="58"/>
      <c r="B1069" s="58"/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  <c r="AD1069" s="58"/>
      <c r="AE1069" s="58"/>
      <c r="AF1069" s="58"/>
      <c r="AG1069" s="58"/>
      <c r="AH1069" s="58"/>
      <c r="AI1069" s="58"/>
      <c r="AJ1069" s="58"/>
      <c r="AK1069" s="58"/>
      <c r="AL1069" s="58"/>
      <c r="AM1069" s="58"/>
      <c r="AN1069" s="58"/>
      <c r="AO1069" s="58"/>
      <c r="AP1069" s="58"/>
      <c r="AQ1069" s="58"/>
      <c r="AR1069" s="58"/>
      <c r="AS1069" s="58"/>
      <c r="AT1069" s="58"/>
      <c r="AU1069" s="58"/>
      <c r="AV1069" s="58"/>
      <c r="AW1069" s="58"/>
      <c r="AX1069" s="58"/>
      <c r="AY1069" s="58"/>
      <c r="AZ1069" s="58"/>
      <c r="BA1069" s="58"/>
      <c r="BB1069" s="58"/>
      <c r="BC1069" s="58"/>
      <c r="BD1069" s="58"/>
      <c r="BE1069" s="58"/>
      <c r="BF1069" s="58"/>
      <c r="BG1069" s="58"/>
      <c r="BH1069" s="58"/>
      <c r="BI1069" s="58"/>
      <c r="BJ1069" s="58"/>
      <c r="BK1069" s="58"/>
      <c r="BL1069" s="58"/>
    </row>
    <row r="1070" spans="1:64" ht="12.75">
      <c r="A1070" s="58"/>
      <c r="B1070" s="58"/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  <c r="AD1070" s="58"/>
      <c r="AE1070" s="58"/>
      <c r="AF1070" s="58"/>
      <c r="AG1070" s="58"/>
      <c r="AH1070" s="58"/>
      <c r="AI1070" s="58"/>
      <c r="AJ1070" s="58"/>
      <c r="AK1070" s="58"/>
      <c r="AL1070" s="58"/>
      <c r="AM1070" s="58"/>
      <c r="AN1070" s="58"/>
      <c r="AO1070" s="58"/>
      <c r="AP1070" s="58"/>
      <c r="AQ1070" s="58"/>
      <c r="AR1070" s="58"/>
      <c r="AS1070" s="58"/>
      <c r="AT1070" s="58"/>
      <c r="AU1070" s="58"/>
      <c r="AV1070" s="58"/>
      <c r="AW1070" s="58"/>
      <c r="AX1070" s="58"/>
      <c r="AY1070" s="58"/>
      <c r="AZ1070" s="58"/>
      <c r="BA1070" s="58"/>
      <c r="BB1070" s="58"/>
      <c r="BC1070" s="58"/>
      <c r="BD1070" s="58"/>
      <c r="BE1070" s="58"/>
      <c r="BF1070" s="58"/>
      <c r="BG1070" s="58"/>
      <c r="BH1070" s="58"/>
      <c r="BI1070" s="58"/>
      <c r="BJ1070" s="58"/>
      <c r="BK1070" s="58"/>
      <c r="BL1070" s="58"/>
    </row>
    <row r="1071" spans="1:64" ht="12.75">
      <c r="A1071" s="58"/>
      <c r="B1071" s="58"/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  <c r="AD1071" s="58"/>
      <c r="AE1071" s="58"/>
      <c r="AF1071" s="58"/>
      <c r="AG1071" s="58"/>
      <c r="AH1071" s="58"/>
      <c r="AI1071" s="58"/>
      <c r="AJ1071" s="58"/>
      <c r="AK1071" s="58"/>
      <c r="AL1071" s="58"/>
      <c r="AM1071" s="58"/>
      <c r="AN1071" s="58"/>
      <c r="AO1071" s="58"/>
      <c r="AP1071" s="58"/>
      <c r="AQ1071" s="58"/>
      <c r="AR1071" s="58"/>
      <c r="AS1071" s="58"/>
      <c r="AT1071" s="58"/>
      <c r="AU1071" s="58"/>
      <c r="AV1071" s="58"/>
      <c r="AW1071" s="58"/>
      <c r="AX1071" s="58"/>
      <c r="AY1071" s="58"/>
      <c r="AZ1071" s="58"/>
      <c r="BA1071" s="58"/>
      <c r="BB1071" s="58"/>
      <c r="BC1071" s="58"/>
      <c r="BD1071" s="58"/>
      <c r="BE1071" s="58"/>
      <c r="BF1071" s="58"/>
      <c r="BG1071" s="58"/>
      <c r="BH1071" s="58"/>
      <c r="BI1071" s="58"/>
      <c r="BJ1071" s="58"/>
      <c r="BK1071" s="58"/>
      <c r="BL1071" s="58"/>
    </row>
    <row r="1072" spans="1:64" ht="12.75">
      <c r="A1072" s="58"/>
      <c r="B1072" s="58"/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  <c r="AD1072" s="58"/>
      <c r="AE1072" s="58"/>
      <c r="AF1072" s="58"/>
      <c r="AG1072" s="58"/>
      <c r="AH1072" s="58"/>
      <c r="AI1072" s="58"/>
      <c r="AJ1072" s="58"/>
      <c r="AK1072" s="58"/>
      <c r="AL1072" s="58"/>
      <c r="AM1072" s="58"/>
      <c r="AN1072" s="58"/>
      <c r="AO1072" s="58"/>
      <c r="AP1072" s="58"/>
      <c r="AQ1072" s="58"/>
      <c r="AR1072" s="58"/>
      <c r="AS1072" s="58"/>
      <c r="AT1072" s="58"/>
      <c r="AU1072" s="58"/>
      <c r="AV1072" s="58"/>
      <c r="AW1072" s="58"/>
      <c r="AX1072" s="58"/>
      <c r="AY1072" s="58"/>
      <c r="AZ1072" s="58"/>
      <c r="BA1072" s="58"/>
      <c r="BB1072" s="58"/>
      <c r="BC1072" s="58"/>
      <c r="BD1072" s="58"/>
      <c r="BE1072" s="58"/>
      <c r="BF1072" s="58"/>
      <c r="BG1072" s="58"/>
      <c r="BH1072" s="58"/>
      <c r="BI1072" s="58"/>
      <c r="BJ1072" s="58"/>
      <c r="BK1072" s="58"/>
      <c r="BL1072" s="58"/>
    </row>
    <row r="1073" spans="1:64" ht="12.75">
      <c r="A1073" s="58"/>
      <c r="B1073" s="58"/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  <c r="AD1073" s="58"/>
      <c r="AE1073" s="58"/>
      <c r="AF1073" s="58"/>
      <c r="AG1073" s="58"/>
      <c r="AH1073" s="58"/>
      <c r="AI1073" s="58"/>
      <c r="AJ1073" s="58"/>
      <c r="AK1073" s="58"/>
      <c r="AL1073" s="58"/>
      <c r="AM1073" s="58"/>
      <c r="AN1073" s="58"/>
      <c r="AO1073" s="58"/>
      <c r="AP1073" s="58"/>
      <c r="AQ1073" s="58"/>
      <c r="AR1073" s="58"/>
      <c r="AS1073" s="58"/>
      <c r="AT1073" s="58"/>
      <c r="AU1073" s="58"/>
      <c r="AV1073" s="58"/>
      <c r="AW1073" s="58"/>
      <c r="AX1073" s="58"/>
      <c r="AY1073" s="58"/>
      <c r="AZ1073" s="58"/>
      <c r="BA1073" s="58"/>
      <c r="BB1073" s="58"/>
      <c r="BC1073" s="58"/>
      <c r="BD1073" s="58"/>
      <c r="BE1073" s="58"/>
      <c r="BF1073" s="58"/>
      <c r="BG1073" s="58"/>
      <c r="BH1073" s="58"/>
      <c r="BI1073" s="58"/>
      <c r="BJ1073" s="58"/>
      <c r="BK1073" s="58"/>
      <c r="BL1073" s="58"/>
    </row>
    <row r="1074" spans="1:64" ht="12.75">
      <c r="A1074" s="58"/>
      <c r="B1074" s="58"/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  <c r="AD1074" s="58"/>
      <c r="AE1074" s="58"/>
      <c r="AF1074" s="58"/>
      <c r="AG1074" s="58"/>
      <c r="AH1074" s="58"/>
      <c r="AI1074" s="58"/>
      <c r="AJ1074" s="58"/>
      <c r="AK1074" s="58"/>
      <c r="AL1074" s="58"/>
      <c r="AM1074" s="58"/>
      <c r="AN1074" s="58"/>
      <c r="AO1074" s="58"/>
      <c r="AP1074" s="58"/>
      <c r="AQ1074" s="58"/>
      <c r="AR1074" s="58"/>
      <c r="AS1074" s="58"/>
      <c r="AT1074" s="58"/>
      <c r="AU1074" s="58"/>
      <c r="AV1074" s="58"/>
      <c r="AW1074" s="58"/>
      <c r="AX1074" s="58"/>
      <c r="AY1074" s="58"/>
      <c r="AZ1074" s="58"/>
      <c r="BA1074" s="58"/>
      <c r="BB1074" s="58"/>
      <c r="BC1074" s="58"/>
      <c r="BD1074" s="58"/>
      <c r="BE1074" s="58"/>
      <c r="BF1074" s="58"/>
      <c r="BG1074" s="58"/>
      <c r="BH1074" s="58"/>
      <c r="BI1074" s="58"/>
      <c r="BJ1074" s="58"/>
      <c r="BK1074" s="58"/>
      <c r="BL1074" s="58"/>
    </row>
    <row r="1075" spans="1:64" ht="12.75">
      <c r="A1075" s="58"/>
      <c r="B1075" s="58"/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  <c r="AD1075" s="58"/>
      <c r="AE1075" s="58"/>
      <c r="AF1075" s="58"/>
      <c r="AG1075" s="58"/>
      <c r="AH1075" s="58"/>
      <c r="AI1075" s="58"/>
      <c r="AJ1075" s="58"/>
      <c r="AK1075" s="58"/>
      <c r="AL1075" s="58"/>
      <c r="AM1075" s="58"/>
      <c r="AN1075" s="58"/>
      <c r="AO1075" s="58"/>
      <c r="AP1075" s="58"/>
      <c r="AQ1075" s="58"/>
      <c r="AR1075" s="58"/>
      <c r="AS1075" s="58"/>
      <c r="AT1075" s="58"/>
      <c r="AU1075" s="58"/>
      <c r="AV1075" s="58"/>
      <c r="AW1075" s="58"/>
      <c r="AX1075" s="58"/>
      <c r="AY1075" s="58"/>
      <c r="AZ1075" s="58"/>
      <c r="BA1075" s="58"/>
      <c r="BB1075" s="58"/>
      <c r="BC1075" s="58"/>
      <c r="BD1075" s="58"/>
      <c r="BE1075" s="58"/>
      <c r="BF1075" s="58"/>
      <c r="BG1075" s="58"/>
      <c r="BH1075" s="58"/>
      <c r="BI1075" s="58"/>
      <c r="BJ1075" s="58"/>
      <c r="BK1075" s="58"/>
      <c r="BL1075" s="58"/>
    </row>
    <row r="1076" spans="1:64" ht="12.75">
      <c r="A1076" s="58"/>
      <c r="B1076" s="58"/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  <c r="AD1076" s="58"/>
      <c r="AE1076" s="58"/>
      <c r="AF1076" s="58"/>
      <c r="AG1076" s="58"/>
      <c r="AH1076" s="58"/>
      <c r="AI1076" s="58"/>
      <c r="AJ1076" s="58"/>
      <c r="AK1076" s="58"/>
      <c r="AL1076" s="58"/>
      <c r="AM1076" s="58"/>
      <c r="AN1076" s="58"/>
      <c r="AO1076" s="58"/>
      <c r="AP1076" s="58"/>
      <c r="AQ1076" s="58"/>
      <c r="AR1076" s="58"/>
      <c r="AS1076" s="58"/>
      <c r="AT1076" s="58"/>
      <c r="AU1076" s="58"/>
      <c r="AV1076" s="58"/>
      <c r="AW1076" s="58"/>
      <c r="AX1076" s="58"/>
      <c r="AY1076" s="58"/>
      <c r="AZ1076" s="58"/>
      <c r="BA1076" s="58"/>
      <c r="BB1076" s="58"/>
      <c r="BC1076" s="58"/>
      <c r="BD1076" s="58"/>
      <c r="BE1076" s="58"/>
      <c r="BF1076" s="58"/>
      <c r="BG1076" s="58"/>
      <c r="BH1076" s="58"/>
      <c r="BI1076" s="58"/>
      <c r="BJ1076" s="58"/>
      <c r="BK1076" s="58"/>
      <c r="BL1076" s="58"/>
    </row>
    <row r="1077" spans="1:64" ht="12.75">
      <c r="A1077" s="58"/>
      <c r="B1077" s="58"/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  <c r="AD1077" s="58"/>
      <c r="AE1077" s="58"/>
      <c r="AF1077" s="58"/>
      <c r="AG1077" s="58"/>
      <c r="AH1077" s="58"/>
      <c r="AI1077" s="58"/>
      <c r="AJ1077" s="58"/>
      <c r="AK1077" s="58"/>
      <c r="AL1077" s="58"/>
      <c r="AM1077" s="58"/>
      <c r="AN1077" s="58"/>
      <c r="AO1077" s="58"/>
      <c r="AP1077" s="58"/>
      <c r="AQ1077" s="58"/>
      <c r="AR1077" s="58"/>
      <c r="AS1077" s="58"/>
      <c r="AT1077" s="58"/>
      <c r="AU1077" s="58"/>
      <c r="AV1077" s="58"/>
      <c r="AW1077" s="58"/>
      <c r="AX1077" s="58"/>
      <c r="AY1077" s="58"/>
      <c r="AZ1077" s="58"/>
      <c r="BA1077" s="58"/>
      <c r="BB1077" s="58"/>
      <c r="BC1077" s="58"/>
      <c r="BD1077" s="58"/>
      <c r="BE1077" s="58"/>
      <c r="BF1077" s="58"/>
      <c r="BG1077" s="58"/>
      <c r="BH1077" s="58"/>
      <c r="BI1077" s="58"/>
      <c r="BJ1077" s="58"/>
      <c r="BK1077" s="58"/>
      <c r="BL1077" s="58"/>
    </row>
    <row r="1078" spans="1:64" ht="12.75">
      <c r="A1078" s="58"/>
      <c r="B1078" s="58"/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  <c r="AD1078" s="58"/>
      <c r="AE1078" s="58"/>
      <c r="AF1078" s="58"/>
      <c r="AG1078" s="58"/>
      <c r="AH1078" s="58"/>
      <c r="AI1078" s="58"/>
      <c r="AJ1078" s="58"/>
      <c r="AK1078" s="58"/>
      <c r="AL1078" s="58"/>
      <c r="AM1078" s="58"/>
      <c r="AN1078" s="58"/>
      <c r="AO1078" s="58"/>
      <c r="AP1078" s="58"/>
      <c r="AQ1078" s="58"/>
      <c r="AR1078" s="58"/>
      <c r="AS1078" s="58"/>
      <c r="AT1078" s="58"/>
      <c r="AU1078" s="58"/>
      <c r="AV1078" s="58"/>
      <c r="AW1078" s="58"/>
      <c r="AX1078" s="58"/>
      <c r="AY1078" s="58"/>
      <c r="AZ1078" s="58"/>
      <c r="BA1078" s="58"/>
      <c r="BB1078" s="58"/>
      <c r="BC1078" s="58"/>
      <c r="BD1078" s="58"/>
      <c r="BE1078" s="58"/>
      <c r="BF1078" s="58"/>
      <c r="BG1078" s="58"/>
      <c r="BH1078" s="58"/>
      <c r="BI1078" s="58"/>
      <c r="BJ1078" s="58"/>
      <c r="BK1078" s="58"/>
      <c r="BL1078" s="58"/>
    </row>
    <row r="1079" spans="1:64" ht="12.75">
      <c r="A1079" s="58"/>
      <c r="B1079" s="58"/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  <c r="AD1079" s="58"/>
      <c r="AE1079" s="58"/>
      <c r="AF1079" s="58"/>
      <c r="AG1079" s="58"/>
      <c r="AH1079" s="58"/>
      <c r="AI1079" s="58"/>
      <c r="AJ1079" s="58"/>
      <c r="AK1079" s="58"/>
      <c r="AL1079" s="58"/>
      <c r="AM1079" s="58"/>
      <c r="AN1079" s="58"/>
      <c r="AO1079" s="58"/>
      <c r="AP1079" s="58"/>
      <c r="AQ1079" s="58"/>
      <c r="AR1079" s="58"/>
      <c r="AS1079" s="58"/>
      <c r="AT1079" s="58"/>
      <c r="AU1079" s="58"/>
      <c r="AV1079" s="58"/>
      <c r="AW1079" s="58"/>
      <c r="AX1079" s="58"/>
      <c r="AY1079" s="58"/>
      <c r="AZ1079" s="58"/>
      <c r="BA1079" s="58"/>
      <c r="BB1079" s="58"/>
      <c r="BC1079" s="58"/>
      <c r="BD1079" s="58"/>
      <c r="BE1079" s="58"/>
      <c r="BF1079" s="58"/>
      <c r="BG1079" s="58"/>
      <c r="BH1079" s="58"/>
      <c r="BI1079" s="58"/>
      <c r="BJ1079" s="58"/>
      <c r="BK1079" s="58"/>
      <c r="BL1079" s="58"/>
    </row>
    <row r="1080" spans="1:64" ht="12.75">
      <c r="A1080" s="58"/>
      <c r="B1080" s="58"/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  <c r="AD1080" s="58"/>
      <c r="AE1080" s="58"/>
      <c r="AF1080" s="58"/>
      <c r="AG1080" s="58"/>
      <c r="AH1080" s="58"/>
      <c r="AI1080" s="58"/>
      <c r="AJ1080" s="58"/>
      <c r="AK1080" s="58"/>
      <c r="AL1080" s="58"/>
      <c r="AM1080" s="58"/>
      <c r="AN1080" s="58"/>
      <c r="AO1080" s="58"/>
      <c r="AP1080" s="58"/>
      <c r="AQ1080" s="58"/>
      <c r="AR1080" s="58"/>
      <c r="AS1080" s="58"/>
      <c r="AT1080" s="58"/>
      <c r="AU1080" s="58"/>
      <c r="AV1080" s="58"/>
      <c r="AW1080" s="58"/>
      <c r="AX1080" s="58"/>
      <c r="AY1080" s="58"/>
      <c r="AZ1080" s="58"/>
      <c r="BA1080" s="58"/>
      <c r="BB1080" s="58"/>
      <c r="BC1080" s="58"/>
      <c r="BD1080" s="58"/>
      <c r="BE1080" s="58"/>
      <c r="BF1080" s="58"/>
      <c r="BG1080" s="58"/>
      <c r="BH1080" s="58"/>
      <c r="BI1080" s="58"/>
      <c r="BJ1080" s="58"/>
      <c r="BK1080" s="58"/>
      <c r="BL1080" s="58"/>
    </row>
    <row r="1081" spans="1:64" ht="12.75">
      <c r="A1081" s="58"/>
      <c r="B1081" s="58"/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  <c r="AD1081" s="58"/>
      <c r="AE1081" s="58"/>
      <c r="AF1081" s="58"/>
      <c r="AG1081" s="58"/>
      <c r="AH1081" s="58"/>
      <c r="AI1081" s="58"/>
      <c r="AJ1081" s="58"/>
      <c r="AK1081" s="58"/>
      <c r="AL1081" s="58"/>
      <c r="AM1081" s="58"/>
      <c r="AN1081" s="58"/>
      <c r="AO1081" s="58"/>
      <c r="AP1081" s="58"/>
      <c r="AQ1081" s="58"/>
      <c r="AR1081" s="58"/>
      <c r="AS1081" s="58"/>
      <c r="AT1081" s="58"/>
      <c r="AU1081" s="58"/>
      <c r="AV1081" s="58"/>
      <c r="AW1081" s="58"/>
      <c r="AX1081" s="58"/>
      <c r="AY1081" s="58"/>
      <c r="AZ1081" s="58"/>
      <c r="BA1081" s="58"/>
      <c r="BB1081" s="58"/>
      <c r="BC1081" s="58"/>
      <c r="BD1081" s="58"/>
      <c r="BE1081" s="58"/>
      <c r="BF1081" s="58"/>
      <c r="BG1081" s="58"/>
      <c r="BH1081" s="58"/>
      <c r="BI1081" s="58"/>
      <c r="BJ1081" s="58"/>
      <c r="BK1081" s="58"/>
      <c r="BL1081" s="58"/>
    </row>
    <row r="1082" spans="1:64" ht="12.75">
      <c r="A1082" s="58"/>
      <c r="B1082" s="58"/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  <c r="AD1082" s="58"/>
      <c r="AE1082" s="58"/>
      <c r="AF1082" s="58"/>
      <c r="AG1082" s="58"/>
      <c r="AH1082" s="58"/>
      <c r="AI1082" s="58"/>
      <c r="AJ1082" s="58"/>
      <c r="AK1082" s="58"/>
      <c r="AL1082" s="58"/>
      <c r="AM1082" s="58"/>
      <c r="AN1082" s="58"/>
      <c r="AO1082" s="58"/>
      <c r="AP1082" s="58"/>
      <c r="AQ1082" s="58"/>
      <c r="AR1082" s="58"/>
      <c r="AS1082" s="58"/>
      <c r="AT1082" s="58"/>
      <c r="AU1082" s="58"/>
      <c r="AV1082" s="58"/>
      <c r="AW1082" s="58"/>
      <c r="AX1082" s="58"/>
      <c r="AY1082" s="58"/>
      <c r="AZ1082" s="58"/>
      <c r="BA1082" s="58"/>
      <c r="BB1082" s="58"/>
      <c r="BC1082" s="58"/>
      <c r="BD1082" s="58"/>
      <c r="BE1082" s="58"/>
      <c r="BF1082" s="58"/>
      <c r="BG1082" s="58"/>
      <c r="BH1082" s="58"/>
      <c r="BI1082" s="58"/>
      <c r="BJ1082" s="58"/>
      <c r="BK1082" s="58"/>
      <c r="BL1082" s="58"/>
    </row>
    <row r="1083" spans="1:64" ht="12.75">
      <c r="A1083" s="58"/>
      <c r="B1083" s="58"/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  <c r="AD1083" s="58"/>
      <c r="AE1083" s="58"/>
      <c r="AF1083" s="58"/>
      <c r="AG1083" s="58"/>
      <c r="AH1083" s="58"/>
      <c r="AI1083" s="58"/>
      <c r="AJ1083" s="58"/>
      <c r="AK1083" s="58"/>
      <c r="AL1083" s="58"/>
      <c r="AM1083" s="58"/>
      <c r="AN1083" s="58"/>
      <c r="AO1083" s="58"/>
      <c r="AP1083" s="58"/>
      <c r="AQ1083" s="58"/>
      <c r="AR1083" s="58"/>
      <c r="AS1083" s="58"/>
      <c r="AT1083" s="58"/>
      <c r="AU1083" s="58"/>
      <c r="AV1083" s="58"/>
      <c r="AW1083" s="58"/>
      <c r="AX1083" s="58"/>
      <c r="AY1083" s="58"/>
      <c r="AZ1083" s="58"/>
      <c r="BA1083" s="58"/>
      <c r="BB1083" s="58"/>
      <c r="BC1083" s="58"/>
      <c r="BD1083" s="58"/>
      <c r="BE1083" s="58"/>
      <c r="BF1083" s="58"/>
      <c r="BG1083" s="58"/>
      <c r="BH1083" s="58"/>
      <c r="BI1083" s="58"/>
      <c r="BJ1083" s="58"/>
      <c r="BK1083" s="58"/>
      <c r="BL1083" s="58"/>
    </row>
    <row r="1084" spans="1:64" ht="12.75">
      <c r="A1084" s="58"/>
      <c r="B1084" s="58"/>
      <c r="C1084" s="58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  <c r="AD1084" s="58"/>
      <c r="AE1084" s="58"/>
      <c r="AF1084" s="58"/>
      <c r="AG1084" s="58"/>
      <c r="AH1084" s="58"/>
      <c r="AI1084" s="58"/>
      <c r="AJ1084" s="58"/>
      <c r="AK1084" s="58"/>
      <c r="AL1084" s="58"/>
      <c r="AM1084" s="58"/>
      <c r="AN1084" s="58"/>
      <c r="AO1084" s="58"/>
      <c r="AP1084" s="58"/>
      <c r="AQ1084" s="58"/>
      <c r="AR1084" s="58"/>
      <c r="AS1084" s="58"/>
      <c r="AT1084" s="58"/>
      <c r="AU1084" s="58"/>
      <c r="AV1084" s="58"/>
      <c r="AW1084" s="58"/>
      <c r="AX1084" s="58"/>
      <c r="AY1084" s="58"/>
      <c r="AZ1084" s="58"/>
      <c r="BA1084" s="58"/>
      <c r="BB1084" s="58"/>
      <c r="BC1084" s="58"/>
      <c r="BD1084" s="58"/>
      <c r="BE1084" s="58"/>
      <c r="BF1084" s="58"/>
      <c r="BG1084" s="58"/>
      <c r="BH1084" s="58"/>
      <c r="BI1084" s="58"/>
      <c r="BJ1084" s="58"/>
      <c r="BK1084" s="58"/>
      <c r="BL1084" s="58"/>
    </row>
    <row r="1085" spans="1:64" ht="12.75">
      <c r="A1085" s="58"/>
      <c r="B1085" s="58"/>
      <c r="C1085" s="58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  <c r="AD1085" s="58"/>
      <c r="AE1085" s="58"/>
      <c r="AF1085" s="58"/>
      <c r="AG1085" s="58"/>
      <c r="AH1085" s="58"/>
      <c r="AI1085" s="58"/>
      <c r="AJ1085" s="58"/>
      <c r="AK1085" s="58"/>
      <c r="AL1085" s="58"/>
      <c r="AM1085" s="58"/>
      <c r="AN1085" s="58"/>
      <c r="AO1085" s="58"/>
      <c r="AP1085" s="58"/>
      <c r="AQ1085" s="58"/>
      <c r="AR1085" s="58"/>
      <c r="AS1085" s="58"/>
      <c r="AT1085" s="58"/>
      <c r="AU1085" s="58"/>
      <c r="AV1085" s="58"/>
      <c r="AW1085" s="58"/>
      <c r="AX1085" s="58"/>
      <c r="AY1085" s="58"/>
      <c r="AZ1085" s="58"/>
      <c r="BA1085" s="58"/>
      <c r="BB1085" s="58"/>
      <c r="BC1085" s="58"/>
      <c r="BD1085" s="58"/>
      <c r="BE1085" s="58"/>
      <c r="BF1085" s="58"/>
      <c r="BG1085" s="58"/>
      <c r="BH1085" s="58"/>
      <c r="BI1085" s="58"/>
      <c r="BJ1085" s="58"/>
      <c r="BK1085" s="58"/>
      <c r="BL1085" s="58"/>
    </row>
    <row r="1086" spans="1:64" ht="12.75">
      <c r="A1086" s="58"/>
      <c r="B1086" s="58"/>
      <c r="C1086" s="58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  <c r="AD1086" s="58"/>
      <c r="AE1086" s="58"/>
      <c r="AF1086" s="58"/>
      <c r="AG1086" s="58"/>
      <c r="AH1086" s="58"/>
      <c r="AI1086" s="58"/>
      <c r="AJ1086" s="58"/>
      <c r="AK1086" s="58"/>
      <c r="AL1086" s="58"/>
      <c r="AM1086" s="58"/>
      <c r="AN1086" s="58"/>
      <c r="AO1086" s="58"/>
      <c r="AP1086" s="58"/>
      <c r="AQ1086" s="58"/>
      <c r="AR1086" s="58"/>
      <c r="AS1086" s="58"/>
      <c r="AT1086" s="58"/>
      <c r="AU1086" s="58"/>
      <c r="AV1086" s="58"/>
      <c r="AW1086" s="58"/>
      <c r="AX1086" s="58"/>
      <c r="AY1086" s="58"/>
      <c r="AZ1086" s="58"/>
      <c r="BA1086" s="58"/>
      <c r="BB1086" s="58"/>
      <c r="BC1086" s="58"/>
      <c r="BD1086" s="58"/>
      <c r="BE1086" s="58"/>
      <c r="BF1086" s="58"/>
      <c r="BG1086" s="58"/>
      <c r="BH1086" s="58"/>
      <c r="BI1086" s="58"/>
      <c r="BJ1086" s="58"/>
      <c r="BK1086" s="58"/>
      <c r="BL1086" s="58"/>
    </row>
    <row r="1087" spans="1:64" ht="12.75">
      <c r="A1087" s="58"/>
      <c r="B1087" s="58"/>
      <c r="C1087" s="58"/>
      <c r="D1087" s="58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  <c r="AD1087" s="58"/>
      <c r="AE1087" s="58"/>
      <c r="AF1087" s="58"/>
      <c r="AG1087" s="58"/>
      <c r="AH1087" s="58"/>
      <c r="AI1087" s="58"/>
      <c r="AJ1087" s="58"/>
      <c r="AK1087" s="58"/>
      <c r="AL1087" s="58"/>
      <c r="AM1087" s="58"/>
      <c r="AN1087" s="58"/>
      <c r="AO1087" s="58"/>
      <c r="AP1087" s="58"/>
      <c r="AQ1087" s="58"/>
      <c r="AR1087" s="58"/>
      <c r="AS1087" s="58"/>
      <c r="AT1087" s="58"/>
      <c r="AU1087" s="58"/>
      <c r="AV1087" s="58"/>
      <c r="AW1087" s="58"/>
      <c r="AX1087" s="58"/>
      <c r="AY1087" s="58"/>
      <c r="AZ1087" s="58"/>
      <c r="BA1087" s="58"/>
      <c r="BB1087" s="58"/>
      <c r="BC1087" s="58"/>
      <c r="BD1087" s="58"/>
      <c r="BE1087" s="58"/>
      <c r="BF1087" s="58"/>
      <c r="BG1087" s="58"/>
      <c r="BH1087" s="58"/>
      <c r="BI1087" s="58"/>
      <c r="BJ1087" s="58"/>
      <c r="BK1087" s="58"/>
      <c r="BL1087" s="58"/>
    </row>
    <row r="1088" spans="1:64" ht="12.75">
      <c r="A1088" s="58"/>
      <c r="B1088" s="58"/>
      <c r="C1088" s="58"/>
      <c r="D1088" s="58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  <c r="AD1088" s="58"/>
      <c r="AE1088" s="58"/>
      <c r="AF1088" s="58"/>
      <c r="AG1088" s="58"/>
      <c r="AH1088" s="58"/>
      <c r="AI1088" s="58"/>
      <c r="AJ1088" s="58"/>
      <c r="AK1088" s="58"/>
      <c r="AL1088" s="58"/>
      <c r="AM1088" s="58"/>
      <c r="AN1088" s="58"/>
      <c r="AO1088" s="58"/>
      <c r="AP1088" s="58"/>
      <c r="AQ1088" s="58"/>
      <c r="AR1088" s="58"/>
      <c r="AS1088" s="58"/>
      <c r="AT1088" s="58"/>
      <c r="AU1088" s="58"/>
      <c r="AV1088" s="58"/>
      <c r="AW1088" s="58"/>
      <c r="AX1088" s="58"/>
      <c r="AY1088" s="58"/>
      <c r="AZ1088" s="58"/>
      <c r="BA1088" s="58"/>
      <c r="BB1088" s="58"/>
      <c r="BC1088" s="58"/>
      <c r="BD1088" s="58"/>
      <c r="BE1088" s="58"/>
      <c r="BF1088" s="58"/>
      <c r="BG1088" s="58"/>
      <c r="BH1088" s="58"/>
      <c r="BI1088" s="58"/>
      <c r="BJ1088" s="58"/>
      <c r="BK1088" s="58"/>
      <c r="BL1088" s="58"/>
    </row>
    <row r="1089" spans="1:64" ht="12.75">
      <c r="A1089" s="58"/>
      <c r="B1089" s="58"/>
      <c r="C1089" s="58"/>
      <c r="D1089" s="58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  <c r="AD1089" s="58"/>
      <c r="AE1089" s="58"/>
      <c r="AF1089" s="58"/>
      <c r="AG1089" s="58"/>
      <c r="AH1089" s="58"/>
      <c r="AI1089" s="58"/>
      <c r="AJ1089" s="58"/>
      <c r="AK1089" s="58"/>
      <c r="AL1089" s="58"/>
      <c r="AM1089" s="58"/>
      <c r="AN1089" s="58"/>
      <c r="AO1089" s="58"/>
      <c r="AP1089" s="58"/>
      <c r="AQ1089" s="58"/>
      <c r="AR1089" s="58"/>
      <c r="AS1089" s="58"/>
      <c r="AT1089" s="58"/>
      <c r="AU1089" s="58"/>
      <c r="AV1089" s="58"/>
      <c r="AW1089" s="58"/>
      <c r="AX1089" s="58"/>
      <c r="AY1089" s="58"/>
      <c r="AZ1089" s="58"/>
      <c r="BA1089" s="58"/>
      <c r="BB1089" s="58"/>
      <c r="BC1089" s="58"/>
      <c r="BD1089" s="58"/>
      <c r="BE1089" s="58"/>
      <c r="BF1089" s="58"/>
      <c r="BG1089" s="58"/>
      <c r="BH1089" s="58"/>
      <c r="BI1089" s="58"/>
      <c r="BJ1089" s="58"/>
      <c r="BK1089" s="58"/>
      <c r="BL1089" s="58"/>
    </row>
    <row r="1090" spans="1:64" ht="12.75">
      <c r="A1090" s="58"/>
      <c r="B1090" s="58"/>
      <c r="C1090" s="58"/>
      <c r="D1090" s="58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  <c r="AD1090" s="58"/>
      <c r="AE1090" s="58"/>
      <c r="AF1090" s="58"/>
      <c r="AG1090" s="58"/>
      <c r="AH1090" s="58"/>
      <c r="AI1090" s="58"/>
      <c r="AJ1090" s="58"/>
      <c r="AK1090" s="58"/>
      <c r="AL1090" s="58"/>
      <c r="AM1090" s="58"/>
      <c r="AN1090" s="58"/>
      <c r="AO1090" s="58"/>
      <c r="AP1090" s="58"/>
      <c r="AQ1090" s="58"/>
      <c r="AR1090" s="58"/>
      <c r="AS1090" s="58"/>
      <c r="AT1090" s="58"/>
      <c r="AU1090" s="58"/>
      <c r="AV1090" s="58"/>
      <c r="AW1090" s="58"/>
      <c r="AX1090" s="58"/>
      <c r="AY1090" s="58"/>
      <c r="AZ1090" s="58"/>
      <c r="BA1090" s="58"/>
      <c r="BB1090" s="58"/>
      <c r="BC1090" s="58"/>
      <c r="BD1090" s="58"/>
      <c r="BE1090" s="58"/>
      <c r="BF1090" s="58"/>
      <c r="BG1090" s="58"/>
      <c r="BH1090" s="58"/>
      <c r="BI1090" s="58"/>
      <c r="BJ1090" s="58"/>
      <c r="BK1090" s="58"/>
      <c r="BL1090" s="58"/>
    </row>
    <row r="1091" spans="1:64" ht="12.75">
      <c r="A1091" s="58"/>
      <c r="B1091" s="58"/>
      <c r="C1091" s="58"/>
      <c r="D1091" s="58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  <c r="AD1091" s="58"/>
      <c r="AE1091" s="58"/>
      <c r="AF1091" s="58"/>
      <c r="AG1091" s="58"/>
      <c r="AH1091" s="58"/>
      <c r="AI1091" s="58"/>
      <c r="AJ1091" s="58"/>
      <c r="AK1091" s="58"/>
      <c r="AL1091" s="58"/>
      <c r="AM1091" s="58"/>
      <c r="AN1091" s="58"/>
      <c r="AO1091" s="58"/>
      <c r="AP1091" s="58"/>
      <c r="AQ1091" s="58"/>
      <c r="AR1091" s="58"/>
      <c r="AS1091" s="58"/>
      <c r="AT1091" s="58"/>
      <c r="AU1091" s="58"/>
      <c r="AV1091" s="58"/>
      <c r="AW1091" s="58"/>
      <c r="AX1091" s="58"/>
      <c r="AY1091" s="58"/>
      <c r="AZ1091" s="58"/>
      <c r="BA1091" s="58"/>
      <c r="BB1091" s="58"/>
      <c r="BC1091" s="58"/>
      <c r="BD1091" s="58"/>
      <c r="BE1091" s="58"/>
      <c r="BF1091" s="58"/>
      <c r="BG1091" s="58"/>
      <c r="BH1091" s="58"/>
      <c r="BI1091" s="58"/>
      <c r="BJ1091" s="58"/>
      <c r="BK1091" s="58"/>
      <c r="BL1091" s="58"/>
    </row>
    <row r="1092" spans="1:64" ht="12.75">
      <c r="A1092" s="58"/>
      <c r="B1092" s="58"/>
      <c r="C1092" s="58"/>
      <c r="D1092" s="58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  <c r="AD1092" s="58"/>
      <c r="AE1092" s="58"/>
      <c r="AF1092" s="58"/>
      <c r="AG1092" s="58"/>
      <c r="AH1092" s="58"/>
      <c r="AI1092" s="58"/>
      <c r="AJ1092" s="58"/>
      <c r="AK1092" s="58"/>
      <c r="AL1092" s="58"/>
      <c r="AM1092" s="58"/>
      <c r="AN1092" s="58"/>
      <c r="AO1092" s="58"/>
      <c r="AP1092" s="58"/>
      <c r="AQ1092" s="58"/>
      <c r="AR1092" s="58"/>
      <c r="AS1092" s="58"/>
      <c r="AT1092" s="58"/>
      <c r="AU1092" s="58"/>
      <c r="AV1092" s="58"/>
      <c r="AW1092" s="58"/>
      <c r="AX1092" s="58"/>
      <c r="AY1092" s="58"/>
      <c r="AZ1092" s="58"/>
      <c r="BA1092" s="58"/>
      <c r="BB1092" s="58"/>
      <c r="BC1092" s="58"/>
      <c r="BD1092" s="58"/>
      <c r="BE1092" s="58"/>
      <c r="BF1092" s="58"/>
      <c r="BG1092" s="58"/>
      <c r="BH1092" s="58"/>
      <c r="BI1092" s="58"/>
      <c r="BJ1092" s="58"/>
      <c r="BK1092" s="58"/>
      <c r="BL1092" s="58"/>
    </row>
    <row r="1093" spans="1:64" ht="12.75">
      <c r="A1093" s="58"/>
      <c r="B1093" s="58"/>
      <c r="C1093" s="58"/>
      <c r="D1093" s="58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  <c r="AD1093" s="58"/>
      <c r="AE1093" s="58"/>
      <c r="AF1093" s="58"/>
      <c r="AG1093" s="58"/>
      <c r="AH1093" s="58"/>
      <c r="AI1093" s="58"/>
      <c r="AJ1093" s="58"/>
      <c r="AK1093" s="58"/>
      <c r="AL1093" s="58"/>
      <c r="AM1093" s="58"/>
      <c r="AN1093" s="58"/>
      <c r="AO1093" s="58"/>
      <c r="AP1093" s="58"/>
      <c r="AQ1093" s="58"/>
      <c r="AR1093" s="58"/>
      <c r="AS1093" s="58"/>
      <c r="AT1093" s="58"/>
      <c r="AU1093" s="58"/>
      <c r="AV1093" s="58"/>
      <c r="AW1093" s="58"/>
      <c r="AX1093" s="58"/>
      <c r="AY1093" s="58"/>
      <c r="AZ1093" s="58"/>
      <c r="BA1093" s="58"/>
      <c r="BB1093" s="58"/>
      <c r="BC1093" s="58"/>
      <c r="BD1093" s="58"/>
      <c r="BE1093" s="58"/>
      <c r="BF1093" s="58"/>
      <c r="BG1093" s="58"/>
      <c r="BH1093" s="58"/>
      <c r="BI1093" s="58"/>
      <c r="BJ1093" s="58"/>
      <c r="BK1093" s="58"/>
      <c r="BL1093" s="58"/>
    </row>
    <row r="1094" spans="1:64" ht="12.75">
      <c r="A1094" s="58"/>
      <c r="B1094" s="58"/>
      <c r="C1094" s="58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  <c r="AD1094" s="58"/>
      <c r="AE1094" s="58"/>
      <c r="AF1094" s="58"/>
      <c r="AG1094" s="58"/>
      <c r="AH1094" s="58"/>
      <c r="AI1094" s="58"/>
      <c r="AJ1094" s="58"/>
      <c r="AK1094" s="58"/>
      <c r="AL1094" s="58"/>
      <c r="AM1094" s="58"/>
      <c r="AN1094" s="58"/>
      <c r="AO1094" s="58"/>
      <c r="AP1094" s="58"/>
      <c r="AQ1094" s="58"/>
      <c r="AR1094" s="58"/>
      <c r="AS1094" s="58"/>
      <c r="AT1094" s="58"/>
      <c r="AU1094" s="58"/>
      <c r="AV1094" s="58"/>
      <c r="AW1094" s="58"/>
      <c r="AX1094" s="58"/>
      <c r="AY1094" s="58"/>
      <c r="AZ1094" s="58"/>
      <c r="BA1094" s="58"/>
      <c r="BB1094" s="58"/>
      <c r="BC1094" s="58"/>
      <c r="BD1094" s="58"/>
      <c r="BE1094" s="58"/>
      <c r="BF1094" s="58"/>
      <c r="BG1094" s="58"/>
      <c r="BH1094" s="58"/>
      <c r="BI1094" s="58"/>
      <c r="BJ1094" s="58"/>
      <c r="BK1094" s="58"/>
      <c r="BL1094" s="58"/>
    </row>
    <row r="1095" spans="1:64" ht="12.75">
      <c r="A1095" s="58"/>
      <c r="B1095" s="58"/>
      <c r="C1095" s="58"/>
      <c r="D1095" s="58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  <c r="AD1095" s="58"/>
      <c r="AE1095" s="58"/>
      <c r="AF1095" s="58"/>
      <c r="AG1095" s="58"/>
      <c r="AH1095" s="58"/>
      <c r="AI1095" s="58"/>
      <c r="AJ1095" s="58"/>
      <c r="AK1095" s="58"/>
      <c r="AL1095" s="58"/>
      <c r="AM1095" s="58"/>
      <c r="AN1095" s="58"/>
      <c r="AO1095" s="58"/>
      <c r="AP1095" s="58"/>
      <c r="AQ1095" s="58"/>
      <c r="AR1095" s="58"/>
      <c r="AS1095" s="58"/>
      <c r="AT1095" s="58"/>
      <c r="AU1095" s="58"/>
      <c r="AV1095" s="58"/>
      <c r="AW1095" s="58"/>
      <c r="AX1095" s="58"/>
      <c r="AY1095" s="58"/>
      <c r="AZ1095" s="58"/>
      <c r="BA1095" s="58"/>
      <c r="BB1095" s="58"/>
      <c r="BC1095" s="58"/>
      <c r="BD1095" s="58"/>
      <c r="BE1095" s="58"/>
      <c r="BF1095" s="58"/>
      <c r="BG1095" s="58"/>
      <c r="BH1095" s="58"/>
      <c r="BI1095" s="58"/>
      <c r="BJ1095" s="58"/>
      <c r="BK1095" s="58"/>
      <c r="BL1095" s="58"/>
    </row>
    <row r="1096" spans="1:64" ht="12.75">
      <c r="A1096" s="58"/>
      <c r="B1096" s="58"/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  <c r="AD1096" s="58"/>
      <c r="AE1096" s="58"/>
      <c r="AF1096" s="58"/>
      <c r="AG1096" s="58"/>
      <c r="AH1096" s="58"/>
      <c r="AI1096" s="58"/>
      <c r="AJ1096" s="58"/>
      <c r="AK1096" s="58"/>
      <c r="AL1096" s="58"/>
      <c r="AM1096" s="58"/>
      <c r="AN1096" s="58"/>
      <c r="AO1096" s="58"/>
      <c r="AP1096" s="58"/>
      <c r="AQ1096" s="58"/>
      <c r="AR1096" s="58"/>
      <c r="AS1096" s="58"/>
      <c r="AT1096" s="58"/>
      <c r="AU1096" s="58"/>
      <c r="AV1096" s="58"/>
      <c r="AW1096" s="58"/>
      <c r="AX1096" s="58"/>
      <c r="AY1096" s="58"/>
      <c r="AZ1096" s="58"/>
      <c r="BA1096" s="58"/>
      <c r="BB1096" s="58"/>
      <c r="BC1096" s="58"/>
      <c r="BD1096" s="58"/>
      <c r="BE1096" s="58"/>
      <c r="BF1096" s="58"/>
      <c r="BG1096" s="58"/>
      <c r="BH1096" s="58"/>
      <c r="BI1096" s="58"/>
      <c r="BJ1096" s="58"/>
      <c r="BK1096" s="58"/>
      <c r="BL1096" s="58"/>
    </row>
    <row r="1097" spans="1:64" ht="12.75">
      <c r="A1097" s="58"/>
      <c r="B1097" s="58"/>
      <c r="C1097" s="58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  <c r="AD1097" s="58"/>
      <c r="AE1097" s="58"/>
      <c r="AF1097" s="58"/>
      <c r="AG1097" s="58"/>
      <c r="AH1097" s="58"/>
      <c r="AI1097" s="58"/>
      <c r="AJ1097" s="58"/>
      <c r="AK1097" s="58"/>
      <c r="AL1097" s="58"/>
      <c r="AM1097" s="58"/>
      <c r="AN1097" s="58"/>
      <c r="AO1097" s="58"/>
      <c r="AP1097" s="58"/>
      <c r="AQ1097" s="58"/>
      <c r="AR1097" s="58"/>
      <c r="AS1097" s="58"/>
      <c r="AT1097" s="58"/>
      <c r="AU1097" s="58"/>
      <c r="AV1097" s="58"/>
      <c r="AW1097" s="58"/>
      <c r="AX1097" s="58"/>
      <c r="AY1097" s="58"/>
      <c r="AZ1097" s="58"/>
      <c r="BA1097" s="58"/>
      <c r="BB1097" s="58"/>
      <c r="BC1097" s="58"/>
      <c r="BD1097" s="58"/>
      <c r="BE1097" s="58"/>
      <c r="BF1097" s="58"/>
      <c r="BG1097" s="58"/>
      <c r="BH1097" s="58"/>
      <c r="BI1097" s="58"/>
      <c r="BJ1097" s="58"/>
      <c r="BK1097" s="58"/>
      <c r="BL1097" s="58"/>
    </row>
    <row r="1098" spans="1:64" ht="12.75">
      <c r="A1098" s="58"/>
      <c r="B1098" s="58"/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  <c r="AD1098" s="58"/>
      <c r="AE1098" s="58"/>
      <c r="AF1098" s="58"/>
      <c r="AG1098" s="58"/>
      <c r="AH1098" s="58"/>
      <c r="AI1098" s="58"/>
      <c r="AJ1098" s="58"/>
      <c r="AK1098" s="58"/>
      <c r="AL1098" s="58"/>
      <c r="AM1098" s="58"/>
      <c r="AN1098" s="58"/>
      <c r="AO1098" s="58"/>
      <c r="AP1098" s="58"/>
      <c r="AQ1098" s="58"/>
      <c r="AR1098" s="58"/>
      <c r="AS1098" s="58"/>
      <c r="AT1098" s="58"/>
      <c r="AU1098" s="58"/>
      <c r="AV1098" s="58"/>
      <c r="AW1098" s="58"/>
      <c r="AX1098" s="58"/>
      <c r="AY1098" s="58"/>
      <c r="AZ1098" s="58"/>
      <c r="BA1098" s="58"/>
      <c r="BB1098" s="58"/>
      <c r="BC1098" s="58"/>
      <c r="BD1098" s="58"/>
      <c r="BE1098" s="58"/>
      <c r="BF1098" s="58"/>
      <c r="BG1098" s="58"/>
      <c r="BH1098" s="58"/>
      <c r="BI1098" s="58"/>
      <c r="BJ1098" s="58"/>
      <c r="BK1098" s="58"/>
      <c r="BL1098" s="58"/>
    </row>
    <row r="1099" spans="1:64" ht="12.75">
      <c r="A1099" s="58"/>
      <c r="B1099" s="58"/>
      <c r="C1099" s="58"/>
      <c r="D1099" s="58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  <c r="AD1099" s="58"/>
      <c r="AE1099" s="58"/>
      <c r="AF1099" s="58"/>
      <c r="AG1099" s="58"/>
      <c r="AH1099" s="58"/>
      <c r="AI1099" s="58"/>
      <c r="AJ1099" s="58"/>
      <c r="AK1099" s="58"/>
      <c r="AL1099" s="58"/>
      <c r="AM1099" s="58"/>
      <c r="AN1099" s="58"/>
      <c r="AO1099" s="58"/>
      <c r="AP1099" s="58"/>
      <c r="AQ1099" s="58"/>
      <c r="AR1099" s="58"/>
      <c r="AS1099" s="58"/>
      <c r="AT1099" s="58"/>
      <c r="AU1099" s="58"/>
      <c r="AV1099" s="58"/>
      <c r="AW1099" s="58"/>
      <c r="AX1099" s="58"/>
      <c r="AY1099" s="58"/>
      <c r="AZ1099" s="58"/>
      <c r="BA1099" s="58"/>
      <c r="BB1099" s="58"/>
      <c r="BC1099" s="58"/>
      <c r="BD1099" s="58"/>
      <c r="BE1099" s="58"/>
      <c r="BF1099" s="58"/>
      <c r="BG1099" s="58"/>
      <c r="BH1099" s="58"/>
      <c r="BI1099" s="58"/>
      <c r="BJ1099" s="58"/>
      <c r="BK1099" s="58"/>
      <c r="BL1099" s="58"/>
    </row>
    <row r="1100" spans="1:64" ht="12.75">
      <c r="A1100" s="58"/>
      <c r="B1100" s="58"/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  <c r="AD1100" s="58"/>
      <c r="AE1100" s="58"/>
      <c r="AF1100" s="58"/>
      <c r="AG1100" s="58"/>
      <c r="AH1100" s="58"/>
      <c r="AI1100" s="58"/>
      <c r="AJ1100" s="58"/>
      <c r="AK1100" s="58"/>
      <c r="AL1100" s="58"/>
      <c r="AM1100" s="58"/>
      <c r="AN1100" s="58"/>
      <c r="AO1100" s="58"/>
      <c r="AP1100" s="58"/>
      <c r="AQ1100" s="58"/>
      <c r="AR1100" s="58"/>
      <c r="AS1100" s="58"/>
      <c r="AT1100" s="58"/>
      <c r="AU1100" s="58"/>
      <c r="AV1100" s="58"/>
      <c r="AW1100" s="58"/>
      <c r="AX1100" s="58"/>
      <c r="AY1100" s="58"/>
      <c r="AZ1100" s="58"/>
      <c r="BA1100" s="58"/>
      <c r="BB1100" s="58"/>
      <c r="BC1100" s="58"/>
      <c r="BD1100" s="58"/>
      <c r="BE1100" s="58"/>
      <c r="BF1100" s="58"/>
      <c r="BG1100" s="58"/>
      <c r="BH1100" s="58"/>
      <c r="BI1100" s="58"/>
      <c r="BJ1100" s="58"/>
      <c r="BK1100" s="58"/>
      <c r="BL1100" s="58"/>
    </row>
    <row r="1101" spans="1:64" ht="12.75">
      <c r="A1101" s="58"/>
      <c r="B1101" s="58"/>
      <c r="C1101" s="58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  <c r="AD1101" s="58"/>
      <c r="AE1101" s="58"/>
      <c r="AF1101" s="58"/>
      <c r="AG1101" s="58"/>
      <c r="AH1101" s="58"/>
      <c r="AI1101" s="58"/>
      <c r="AJ1101" s="58"/>
      <c r="AK1101" s="58"/>
      <c r="AL1101" s="58"/>
      <c r="AM1101" s="58"/>
      <c r="AN1101" s="58"/>
      <c r="AO1101" s="58"/>
      <c r="AP1101" s="58"/>
      <c r="AQ1101" s="58"/>
      <c r="AR1101" s="58"/>
      <c r="AS1101" s="58"/>
      <c r="AT1101" s="58"/>
      <c r="AU1101" s="58"/>
      <c r="AV1101" s="58"/>
      <c r="AW1101" s="58"/>
      <c r="AX1101" s="58"/>
      <c r="AY1101" s="58"/>
      <c r="AZ1101" s="58"/>
      <c r="BA1101" s="58"/>
      <c r="BB1101" s="58"/>
      <c r="BC1101" s="58"/>
      <c r="BD1101" s="58"/>
      <c r="BE1101" s="58"/>
      <c r="BF1101" s="58"/>
      <c r="BG1101" s="58"/>
      <c r="BH1101" s="58"/>
      <c r="BI1101" s="58"/>
      <c r="BJ1101" s="58"/>
      <c r="BK1101" s="58"/>
      <c r="BL1101" s="58"/>
    </row>
    <row r="1102" spans="1:64" ht="12.75">
      <c r="A1102" s="58"/>
      <c r="B1102" s="58"/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  <c r="AD1102" s="58"/>
      <c r="AE1102" s="58"/>
      <c r="AF1102" s="58"/>
      <c r="AG1102" s="58"/>
      <c r="AH1102" s="58"/>
      <c r="AI1102" s="58"/>
      <c r="AJ1102" s="58"/>
      <c r="AK1102" s="58"/>
      <c r="AL1102" s="58"/>
      <c r="AM1102" s="58"/>
      <c r="AN1102" s="58"/>
      <c r="AO1102" s="58"/>
      <c r="AP1102" s="58"/>
      <c r="AQ1102" s="58"/>
      <c r="AR1102" s="58"/>
      <c r="AS1102" s="58"/>
      <c r="AT1102" s="58"/>
      <c r="AU1102" s="58"/>
      <c r="AV1102" s="58"/>
      <c r="AW1102" s="58"/>
      <c r="AX1102" s="58"/>
      <c r="AY1102" s="58"/>
      <c r="AZ1102" s="58"/>
      <c r="BA1102" s="58"/>
      <c r="BB1102" s="58"/>
      <c r="BC1102" s="58"/>
      <c r="BD1102" s="58"/>
      <c r="BE1102" s="58"/>
      <c r="BF1102" s="58"/>
      <c r="BG1102" s="58"/>
      <c r="BH1102" s="58"/>
      <c r="BI1102" s="58"/>
      <c r="BJ1102" s="58"/>
      <c r="BK1102" s="58"/>
      <c r="BL1102" s="58"/>
    </row>
    <row r="1103" spans="1:64" ht="12.75">
      <c r="A1103" s="58"/>
      <c r="B1103" s="58"/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  <c r="AD1103" s="58"/>
      <c r="AE1103" s="58"/>
      <c r="AF1103" s="58"/>
      <c r="AG1103" s="58"/>
      <c r="AH1103" s="58"/>
      <c r="AI1103" s="58"/>
      <c r="AJ1103" s="58"/>
      <c r="AK1103" s="58"/>
      <c r="AL1103" s="58"/>
      <c r="AM1103" s="58"/>
      <c r="AN1103" s="58"/>
      <c r="AO1103" s="58"/>
      <c r="AP1103" s="58"/>
      <c r="AQ1103" s="58"/>
      <c r="AR1103" s="58"/>
      <c r="AS1103" s="58"/>
      <c r="AT1103" s="58"/>
      <c r="AU1103" s="58"/>
      <c r="AV1103" s="58"/>
      <c r="AW1103" s="58"/>
      <c r="AX1103" s="58"/>
      <c r="AY1103" s="58"/>
      <c r="AZ1103" s="58"/>
      <c r="BA1103" s="58"/>
      <c r="BB1103" s="58"/>
      <c r="BC1103" s="58"/>
      <c r="BD1103" s="58"/>
      <c r="BE1103" s="58"/>
      <c r="BF1103" s="58"/>
      <c r="BG1103" s="58"/>
      <c r="BH1103" s="58"/>
      <c r="BI1103" s="58"/>
      <c r="BJ1103" s="58"/>
      <c r="BK1103" s="58"/>
      <c r="BL1103" s="58"/>
    </row>
    <row r="1104" spans="1:64" ht="12.75">
      <c r="A1104" s="58"/>
      <c r="B1104" s="58"/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  <c r="AD1104" s="58"/>
      <c r="AE1104" s="58"/>
      <c r="AF1104" s="58"/>
      <c r="AG1104" s="58"/>
      <c r="AH1104" s="58"/>
      <c r="AI1104" s="58"/>
      <c r="AJ1104" s="58"/>
      <c r="AK1104" s="58"/>
      <c r="AL1104" s="58"/>
      <c r="AM1104" s="58"/>
      <c r="AN1104" s="58"/>
      <c r="AO1104" s="58"/>
      <c r="AP1104" s="58"/>
      <c r="AQ1104" s="58"/>
      <c r="AR1104" s="58"/>
      <c r="AS1104" s="58"/>
      <c r="AT1104" s="58"/>
      <c r="AU1104" s="58"/>
      <c r="AV1104" s="58"/>
      <c r="AW1104" s="58"/>
      <c r="AX1104" s="58"/>
      <c r="AY1104" s="58"/>
      <c r="AZ1104" s="58"/>
      <c r="BA1104" s="58"/>
      <c r="BB1104" s="58"/>
      <c r="BC1104" s="58"/>
      <c r="BD1104" s="58"/>
      <c r="BE1104" s="58"/>
      <c r="BF1104" s="58"/>
      <c r="BG1104" s="58"/>
      <c r="BH1104" s="58"/>
      <c r="BI1104" s="58"/>
      <c r="BJ1104" s="58"/>
      <c r="BK1104" s="58"/>
      <c r="BL1104" s="58"/>
    </row>
    <row r="1105" spans="1:64" ht="12.75">
      <c r="A1105" s="58"/>
      <c r="B1105" s="58"/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  <c r="AD1105" s="58"/>
      <c r="AE1105" s="58"/>
      <c r="AF1105" s="58"/>
      <c r="AG1105" s="58"/>
      <c r="AH1105" s="58"/>
      <c r="AI1105" s="58"/>
      <c r="AJ1105" s="58"/>
      <c r="AK1105" s="58"/>
      <c r="AL1105" s="58"/>
      <c r="AM1105" s="58"/>
      <c r="AN1105" s="58"/>
      <c r="AO1105" s="58"/>
      <c r="AP1105" s="58"/>
      <c r="AQ1105" s="58"/>
      <c r="AR1105" s="58"/>
      <c r="AS1105" s="58"/>
      <c r="AT1105" s="58"/>
      <c r="AU1105" s="58"/>
      <c r="AV1105" s="58"/>
      <c r="AW1105" s="58"/>
      <c r="AX1105" s="58"/>
      <c r="AY1105" s="58"/>
      <c r="AZ1105" s="58"/>
      <c r="BA1105" s="58"/>
      <c r="BB1105" s="58"/>
      <c r="BC1105" s="58"/>
      <c r="BD1105" s="58"/>
      <c r="BE1105" s="58"/>
      <c r="BF1105" s="58"/>
      <c r="BG1105" s="58"/>
      <c r="BH1105" s="58"/>
      <c r="BI1105" s="58"/>
      <c r="BJ1105" s="58"/>
      <c r="BK1105" s="58"/>
      <c r="BL1105" s="58"/>
    </row>
    <row r="1106" spans="1:64" ht="12.75">
      <c r="A1106" s="58"/>
      <c r="B1106" s="58"/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  <c r="AD1106" s="58"/>
      <c r="AE1106" s="58"/>
      <c r="AF1106" s="58"/>
      <c r="AG1106" s="58"/>
      <c r="AH1106" s="58"/>
      <c r="AI1106" s="58"/>
      <c r="AJ1106" s="58"/>
      <c r="AK1106" s="58"/>
      <c r="AL1106" s="58"/>
      <c r="AM1106" s="58"/>
      <c r="AN1106" s="58"/>
      <c r="AO1106" s="58"/>
      <c r="AP1106" s="58"/>
      <c r="AQ1106" s="58"/>
      <c r="AR1106" s="58"/>
      <c r="AS1106" s="58"/>
      <c r="AT1106" s="58"/>
      <c r="AU1106" s="58"/>
      <c r="AV1106" s="58"/>
      <c r="AW1106" s="58"/>
      <c r="AX1106" s="58"/>
      <c r="AY1106" s="58"/>
      <c r="AZ1106" s="58"/>
      <c r="BA1106" s="58"/>
      <c r="BB1106" s="58"/>
      <c r="BC1106" s="58"/>
      <c r="BD1106" s="58"/>
      <c r="BE1106" s="58"/>
      <c r="BF1106" s="58"/>
      <c r="BG1106" s="58"/>
      <c r="BH1106" s="58"/>
      <c r="BI1106" s="58"/>
      <c r="BJ1106" s="58"/>
      <c r="BK1106" s="58"/>
      <c r="BL1106" s="58"/>
    </row>
    <row r="1107" spans="1:64" ht="12.75">
      <c r="A1107" s="58"/>
      <c r="B1107" s="58"/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  <c r="AD1107" s="58"/>
      <c r="AE1107" s="58"/>
      <c r="AF1107" s="58"/>
      <c r="AG1107" s="58"/>
      <c r="AH1107" s="58"/>
      <c r="AI1107" s="58"/>
      <c r="AJ1107" s="58"/>
      <c r="AK1107" s="58"/>
      <c r="AL1107" s="58"/>
      <c r="AM1107" s="58"/>
      <c r="AN1107" s="58"/>
      <c r="AO1107" s="58"/>
      <c r="AP1107" s="58"/>
      <c r="AQ1107" s="58"/>
      <c r="AR1107" s="58"/>
      <c r="AS1107" s="58"/>
      <c r="AT1107" s="58"/>
      <c r="AU1107" s="58"/>
      <c r="AV1107" s="58"/>
      <c r="AW1107" s="58"/>
      <c r="AX1107" s="58"/>
      <c r="AY1107" s="58"/>
      <c r="AZ1107" s="58"/>
      <c r="BA1107" s="58"/>
      <c r="BB1107" s="58"/>
      <c r="BC1107" s="58"/>
      <c r="BD1107" s="58"/>
      <c r="BE1107" s="58"/>
      <c r="BF1107" s="58"/>
      <c r="BG1107" s="58"/>
      <c r="BH1107" s="58"/>
      <c r="BI1107" s="58"/>
      <c r="BJ1107" s="58"/>
      <c r="BK1107" s="58"/>
      <c r="BL1107" s="58"/>
    </row>
    <row r="1108" spans="1:64" ht="12.75">
      <c r="A1108" s="58"/>
      <c r="B1108" s="58"/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  <c r="AD1108" s="58"/>
      <c r="AE1108" s="58"/>
      <c r="AF1108" s="58"/>
      <c r="AG1108" s="58"/>
      <c r="AH1108" s="58"/>
      <c r="AI1108" s="58"/>
      <c r="AJ1108" s="58"/>
      <c r="AK1108" s="58"/>
      <c r="AL1108" s="58"/>
      <c r="AM1108" s="58"/>
      <c r="AN1108" s="58"/>
      <c r="AO1108" s="58"/>
      <c r="AP1108" s="58"/>
      <c r="AQ1108" s="58"/>
      <c r="AR1108" s="58"/>
      <c r="AS1108" s="58"/>
      <c r="AT1108" s="58"/>
      <c r="AU1108" s="58"/>
      <c r="AV1108" s="58"/>
      <c r="AW1108" s="58"/>
      <c r="AX1108" s="58"/>
      <c r="AY1108" s="58"/>
      <c r="AZ1108" s="58"/>
      <c r="BA1108" s="58"/>
      <c r="BB1108" s="58"/>
      <c r="BC1108" s="58"/>
      <c r="BD1108" s="58"/>
      <c r="BE1108" s="58"/>
      <c r="BF1108" s="58"/>
      <c r="BG1108" s="58"/>
      <c r="BH1108" s="58"/>
      <c r="BI1108" s="58"/>
      <c r="BJ1108" s="58"/>
      <c r="BK1108" s="58"/>
      <c r="BL1108" s="58"/>
    </row>
    <row r="1109" spans="1:64" ht="12.75">
      <c r="A1109" s="58"/>
      <c r="B1109" s="58"/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  <c r="AD1109" s="58"/>
      <c r="AE1109" s="58"/>
      <c r="AF1109" s="58"/>
      <c r="AG1109" s="58"/>
      <c r="AH1109" s="58"/>
      <c r="AI1109" s="58"/>
      <c r="AJ1109" s="58"/>
      <c r="AK1109" s="58"/>
      <c r="AL1109" s="58"/>
      <c r="AM1109" s="58"/>
      <c r="AN1109" s="58"/>
      <c r="AO1109" s="58"/>
      <c r="AP1109" s="58"/>
      <c r="AQ1109" s="58"/>
      <c r="AR1109" s="58"/>
      <c r="AS1109" s="58"/>
      <c r="AT1109" s="58"/>
      <c r="AU1109" s="58"/>
      <c r="AV1109" s="58"/>
      <c r="AW1109" s="58"/>
      <c r="AX1109" s="58"/>
      <c r="AY1109" s="58"/>
      <c r="AZ1109" s="58"/>
      <c r="BA1109" s="58"/>
      <c r="BB1109" s="58"/>
      <c r="BC1109" s="58"/>
      <c r="BD1109" s="58"/>
      <c r="BE1109" s="58"/>
      <c r="BF1109" s="58"/>
      <c r="BG1109" s="58"/>
      <c r="BH1109" s="58"/>
      <c r="BI1109" s="58"/>
      <c r="BJ1109" s="58"/>
      <c r="BK1109" s="58"/>
      <c r="BL1109" s="58"/>
    </row>
    <row r="1110" spans="1:64" ht="12.75">
      <c r="A1110" s="58"/>
      <c r="B1110" s="58"/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  <c r="AD1110" s="58"/>
      <c r="AE1110" s="58"/>
      <c r="AF1110" s="58"/>
      <c r="AG1110" s="58"/>
      <c r="AH1110" s="58"/>
      <c r="AI1110" s="58"/>
      <c r="AJ1110" s="58"/>
      <c r="AK1110" s="58"/>
      <c r="AL1110" s="58"/>
      <c r="AM1110" s="58"/>
      <c r="AN1110" s="58"/>
      <c r="AO1110" s="58"/>
      <c r="AP1110" s="58"/>
      <c r="AQ1110" s="58"/>
      <c r="AR1110" s="58"/>
      <c r="AS1110" s="58"/>
      <c r="AT1110" s="58"/>
      <c r="AU1110" s="58"/>
      <c r="AV1110" s="58"/>
      <c r="AW1110" s="58"/>
      <c r="AX1110" s="58"/>
      <c r="AY1110" s="58"/>
      <c r="AZ1110" s="58"/>
      <c r="BA1110" s="58"/>
      <c r="BB1110" s="58"/>
      <c r="BC1110" s="58"/>
      <c r="BD1110" s="58"/>
      <c r="BE1110" s="58"/>
      <c r="BF1110" s="58"/>
      <c r="BG1110" s="58"/>
      <c r="BH1110" s="58"/>
      <c r="BI1110" s="58"/>
      <c r="BJ1110" s="58"/>
      <c r="BK1110" s="58"/>
      <c r="BL1110" s="58"/>
    </row>
    <row r="1111" spans="1:64" ht="12.75">
      <c r="A1111" s="58"/>
      <c r="B1111" s="58"/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  <c r="AD1111" s="58"/>
      <c r="AE1111" s="58"/>
      <c r="AF1111" s="58"/>
      <c r="AG1111" s="58"/>
      <c r="AH1111" s="58"/>
      <c r="AI1111" s="58"/>
      <c r="AJ1111" s="58"/>
      <c r="AK1111" s="58"/>
      <c r="AL1111" s="58"/>
      <c r="AM1111" s="58"/>
      <c r="AN1111" s="58"/>
      <c r="AO1111" s="58"/>
      <c r="AP1111" s="58"/>
      <c r="AQ1111" s="58"/>
      <c r="AR1111" s="58"/>
      <c r="AS1111" s="58"/>
      <c r="AT1111" s="58"/>
      <c r="AU1111" s="58"/>
      <c r="AV1111" s="58"/>
      <c r="AW1111" s="58"/>
      <c r="AX1111" s="58"/>
      <c r="AY1111" s="58"/>
      <c r="AZ1111" s="58"/>
      <c r="BA1111" s="58"/>
      <c r="BB1111" s="58"/>
      <c r="BC1111" s="58"/>
      <c r="BD1111" s="58"/>
      <c r="BE1111" s="58"/>
      <c r="BF1111" s="58"/>
      <c r="BG1111" s="58"/>
      <c r="BH1111" s="58"/>
      <c r="BI1111" s="58"/>
      <c r="BJ1111" s="58"/>
      <c r="BK1111" s="58"/>
      <c r="BL1111" s="58"/>
    </row>
    <row r="1112" spans="1:64" ht="12.75">
      <c r="A1112" s="58"/>
      <c r="B1112" s="58"/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  <c r="AD1112" s="58"/>
      <c r="AE1112" s="58"/>
      <c r="AF1112" s="58"/>
      <c r="AG1112" s="58"/>
      <c r="AH1112" s="58"/>
      <c r="AI1112" s="58"/>
      <c r="AJ1112" s="58"/>
      <c r="AK1112" s="58"/>
      <c r="AL1112" s="58"/>
      <c r="AM1112" s="58"/>
      <c r="AN1112" s="58"/>
      <c r="AO1112" s="58"/>
      <c r="AP1112" s="58"/>
      <c r="AQ1112" s="58"/>
      <c r="AR1112" s="58"/>
      <c r="AS1112" s="58"/>
      <c r="AT1112" s="58"/>
      <c r="AU1112" s="58"/>
      <c r="AV1112" s="58"/>
      <c r="AW1112" s="58"/>
      <c r="AX1112" s="58"/>
      <c r="AY1112" s="58"/>
      <c r="AZ1112" s="58"/>
      <c r="BA1112" s="58"/>
      <c r="BB1112" s="58"/>
      <c r="BC1112" s="58"/>
      <c r="BD1112" s="58"/>
      <c r="BE1112" s="58"/>
      <c r="BF1112" s="58"/>
      <c r="BG1112" s="58"/>
      <c r="BH1112" s="58"/>
      <c r="BI1112" s="58"/>
      <c r="BJ1112" s="58"/>
      <c r="BK1112" s="58"/>
      <c r="BL1112" s="58"/>
    </row>
    <row r="1113" spans="1:64" ht="12.75">
      <c r="A1113" s="58"/>
      <c r="B1113" s="58"/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  <c r="AD1113" s="58"/>
      <c r="AE1113" s="58"/>
      <c r="AF1113" s="58"/>
      <c r="AG1113" s="58"/>
      <c r="AH1113" s="58"/>
      <c r="AI1113" s="58"/>
      <c r="AJ1113" s="58"/>
      <c r="AK1113" s="58"/>
      <c r="AL1113" s="58"/>
      <c r="AM1113" s="58"/>
      <c r="AN1113" s="58"/>
      <c r="AO1113" s="58"/>
      <c r="AP1113" s="58"/>
      <c r="AQ1113" s="58"/>
      <c r="AR1113" s="58"/>
      <c r="AS1113" s="58"/>
      <c r="AT1113" s="58"/>
      <c r="AU1113" s="58"/>
      <c r="AV1113" s="58"/>
      <c r="AW1113" s="58"/>
      <c r="AX1113" s="58"/>
      <c r="AY1113" s="58"/>
      <c r="AZ1113" s="58"/>
      <c r="BA1113" s="58"/>
      <c r="BB1113" s="58"/>
      <c r="BC1113" s="58"/>
      <c r="BD1113" s="58"/>
      <c r="BE1113" s="58"/>
      <c r="BF1113" s="58"/>
      <c r="BG1113" s="58"/>
      <c r="BH1113" s="58"/>
      <c r="BI1113" s="58"/>
      <c r="BJ1113" s="58"/>
      <c r="BK1113" s="58"/>
      <c r="BL1113" s="58"/>
    </row>
    <row r="1114" spans="1:64" ht="12.75">
      <c r="A1114" s="58"/>
      <c r="B1114" s="58"/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  <c r="AD1114" s="58"/>
      <c r="AE1114" s="58"/>
      <c r="AF1114" s="58"/>
      <c r="AG1114" s="58"/>
      <c r="AH1114" s="58"/>
      <c r="AI1114" s="58"/>
      <c r="AJ1114" s="58"/>
      <c r="AK1114" s="58"/>
      <c r="AL1114" s="58"/>
      <c r="AM1114" s="58"/>
      <c r="AN1114" s="58"/>
      <c r="AO1114" s="58"/>
      <c r="AP1114" s="58"/>
      <c r="AQ1114" s="58"/>
      <c r="AR1114" s="58"/>
      <c r="AS1114" s="58"/>
      <c r="AT1114" s="58"/>
      <c r="AU1114" s="58"/>
      <c r="AV1114" s="58"/>
      <c r="AW1114" s="58"/>
      <c r="AX1114" s="58"/>
      <c r="AY1114" s="58"/>
      <c r="AZ1114" s="58"/>
      <c r="BA1114" s="58"/>
      <c r="BB1114" s="58"/>
      <c r="BC1114" s="58"/>
      <c r="BD1114" s="58"/>
      <c r="BE1114" s="58"/>
      <c r="BF1114" s="58"/>
      <c r="BG1114" s="58"/>
      <c r="BH1114" s="58"/>
      <c r="BI1114" s="58"/>
      <c r="BJ1114" s="58"/>
      <c r="BK1114" s="58"/>
      <c r="BL1114" s="58"/>
    </row>
    <row r="1115" spans="1:64" ht="12.75">
      <c r="A1115" s="58"/>
      <c r="B1115" s="58"/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  <c r="AD1115" s="58"/>
      <c r="AE1115" s="58"/>
      <c r="AF1115" s="58"/>
      <c r="AG1115" s="58"/>
      <c r="AH1115" s="58"/>
      <c r="AI1115" s="58"/>
      <c r="AJ1115" s="58"/>
      <c r="AK1115" s="58"/>
      <c r="AL1115" s="58"/>
      <c r="AM1115" s="58"/>
      <c r="AN1115" s="58"/>
      <c r="AO1115" s="58"/>
      <c r="AP1115" s="58"/>
      <c r="AQ1115" s="58"/>
      <c r="AR1115" s="58"/>
      <c r="AS1115" s="58"/>
      <c r="AT1115" s="58"/>
      <c r="AU1115" s="58"/>
      <c r="AV1115" s="58"/>
      <c r="AW1115" s="58"/>
      <c r="AX1115" s="58"/>
      <c r="AY1115" s="58"/>
      <c r="AZ1115" s="58"/>
      <c r="BA1115" s="58"/>
      <c r="BB1115" s="58"/>
      <c r="BC1115" s="58"/>
      <c r="BD1115" s="58"/>
      <c r="BE1115" s="58"/>
      <c r="BF1115" s="58"/>
      <c r="BG1115" s="58"/>
      <c r="BH1115" s="58"/>
      <c r="BI1115" s="58"/>
      <c r="BJ1115" s="58"/>
      <c r="BK1115" s="58"/>
      <c r="BL1115" s="58"/>
    </row>
    <row r="1116" spans="1:64" ht="12.75">
      <c r="A1116" s="58"/>
      <c r="B1116" s="58"/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  <c r="AD1116" s="58"/>
      <c r="AE1116" s="58"/>
      <c r="AF1116" s="58"/>
      <c r="AG1116" s="58"/>
      <c r="AH1116" s="58"/>
      <c r="AI1116" s="58"/>
      <c r="AJ1116" s="58"/>
      <c r="AK1116" s="58"/>
      <c r="AL1116" s="58"/>
      <c r="AM1116" s="58"/>
      <c r="AN1116" s="58"/>
      <c r="AO1116" s="58"/>
      <c r="AP1116" s="58"/>
      <c r="AQ1116" s="58"/>
      <c r="AR1116" s="58"/>
      <c r="AS1116" s="58"/>
      <c r="AT1116" s="58"/>
      <c r="AU1116" s="58"/>
      <c r="AV1116" s="58"/>
      <c r="AW1116" s="58"/>
      <c r="AX1116" s="58"/>
      <c r="AY1116" s="58"/>
      <c r="AZ1116" s="58"/>
      <c r="BA1116" s="58"/>
      <c r="BB1116" s="58"/>
      <c r="BC1116" s="58"/>
      <c r="BD1116" s="58"/>
      <c r="BE1116" s="58"/>
      <c r="BF1116" s="58"/>
      <c r="BG1116" s="58"/>
      <c r="BH1116" s="58"/>
      <c r="BI1116" s="58"/>
      <c r="BJ1116" s="58"/>
      <c r="BK1116" s="58"/>
      <c r="BL1116" s="58"/>
    </row>
    <row r="1117" spans="1:64" ht="12.75">
      <c r="A1117" s="58"/>
      <c r="B1117" s="58"/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</row>
    <row r="1118" spans="1:64" ht="12.75">
      <c r="A1118" s="58"/>
      <c r="B1118" s="58"/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  <c r="AD1118" s="58"/>
      <c r="AE1118" s="58"/>
      <c r="AF1118" s="58"/>
      <c r="AG1118" s="58"/>
      <c r="AH1118" s="58"/>
      <c r="AI1118" s="58"/>
      <c r="AJ1118" s="58"/>
      <c r="AK1118" s="58"/>
      <c r="AL1118" s="58"/>
      <c r="AM1118" s="58"/>
      <c r="AN1118" s="58"/>
      <c r="AO1118" s="58"/>
      <c r="AP1118" s="58"/>
      <c r="AQ1118" s="58"/>
      <c r="AR1118" s="58"/>
      <c r="AS1118" s="58"/>
      <c r="AT1118" s="58"/>
      <c r="AU1118" s="58"/>
      <c r="AV1118" s="58"/>
      <c r="AW1118" s="58"/>
      <c r="AX1118" s="58"/>
      <c r="AY1118" s="58"/>
      <c r="AZ1118" s="58"/>
      <c r="BA1118" s="58"/>
      <c r="BB1118" s="58"/>
      <c r="BC1118" s="58"/>
      <c r="BD1118" s="58"/>
      <c r="BE1118" s="58"/>
      <c r="BF1118" s="58"/>
      <c r="BG1118" s="58"/>
      <c r="BH1118" s="58"/>
      <c r="BI1118" s="58"/>
      <c r="BJ1118" s="58"/>
      <c r="BK1118" s="58"/>
      <c r="BL1118" s="58"/>
    </row>
    <row r="1119" spans="1:64" ht="12.75">
      <c r="A1119" s="58"/>
      <c r="B1119" s="58"/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  <c r="AD1119" s="58"/>
      <c r="AE1119" s="58"/>
      <c r="AF1119" s="58"/>
      <c r="AG1119" s="58"/>
      <c r="AH1119" s="58"/>
      <c r="AI1119" s="58"/>
      <c r="AJ1119" s="58"/>
      <c r="AK1119" s="58"/>
      <c r="AL1119" s="58"/>
      <c r="AM1119" s="58"/>
      <c r="AN1119" s="58"/>
      <c r="AO1119" s="58"/>
      <c r="AP1119" s="58"/>
      <c r="AQ1119" s="58"/>
      <c r="AR1119" s="58"/>
      <c r="AS1119" s="58"/>
      <c r="AT1119" s="58"/>
      <c r="AU1119" s="58"/>
      <c r="AV1119" s="58"/>
      <c r="AW1119" s="58"/>
      <c r="AX1119" s="58"/>
      <c r="AY1119" s="58"/>
      <c r="AZ1119" s="58"/>
      <c r="BA1119" s="58"/>
      <c r="BB1119" s="58"/>
      <c r="BC1119" s="58"/>
      <c r="BD1119" s="58"/>
      <c r="BE1119" s="58"/>
      <c r="BF1119" s="58"/>
      <c r="BG1119" s="58"/>
      <c r="BH1119" s="58"/>
      <c r="BI1119" s="58"/>
      <c r="BJ1119" s="58"/>
      <c r="BK1119" s="58"/>
      <c r="BL1119" s="58"/>
    </row>
    <row r="1120" spans="1:64" ht="12.75">
      <c r="A1120" s="58"/>
      <c r="B1120" s="58"/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  <c r="AD1120" s="58"/>
      <c r="AE1120" s="58"/>
      <c r="AF1120" s="58"/>
      <c r="AG1120" s="58"/>
      <c r="AH1120" s="58"/>
      <c r="AI1120" s="58"/>
      <c r="AJ1120" s="58"/>
      <c r="AK1120" s="58"/>
      <c r="AL1120" s="58"/>
      <c r="AM1120" s="58"/>
      <c r="AN1120" s="58"/>
      <c r="AO1120" s="58"/>
      <c r="AP1120" s="58"/>
      <c r="AQ1120" s="58"/>
      <c r="AR1120" s="58"/>
      <c r="AS1120" s="58"/>
      <c r="AT1120" s="58"/>
      <c r="AU1120" s="58"/>
      <c r="AV1120" s="58"/>
      <c r="AW1120" s="58"/>
      <c r="AX1120" s="58"/>
      <c r="AY1120" s="58"/>
      <c r="AZ1120" s="58"/>
      <c r="BA1120" s="58"/>
      <c r="BB1120" s="58"/>
      <c r="BC1120" s="58"/>
      <c r="BD1120" s="58"/>
      <c r="BE1120" s="58"/>
      <c r="BF1120" s="58"/>
      <c r="BG1120" s="58"/>
      <c r="BH1120" s="58"/>
      <c r="BI1120" s="58"/>
      <c r="BJ1120" s="58"/>
      <c r="BK1120" s="58"/>
      <c r="BL1120" s="58"/>
    </row>
    <row r="1121" spans="1:64" ht="12.75">
      <c r="A1121" s="58"/>
      <c r="B1121" s="58"/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  <c r="AD1121" s="58"/>
      <c r="AE1121" s="58"/>
      <c r="AF1121" s="58"/>
      <c r="AG1121" s="58"/>
      <c r="AH1121" s="58"/>
      <c r="AI1121" s="58"/>
      <c r="AJ1121" s="58"/>
      <c r="AK1121" s="58"/>
      <c r="AL1121" s="58"/>
      <c r="AM1121" s="58"/>
      <c r="AN1121" s="58"/>
      <c r="AO1121" s="58"/>
      <c r="AP1121" s="58"/>
      <c r="AQ1121" s="58"/>
      <c r="AR1121" s="58"/>
      <c r="AS1121" s="58"/>
      <c r="AT1121" s="58"/>
      <c r="AU1121" s="58"/>
      <c r="AV1121" s="58"/>
      <c r="AW1121" s="58"/>
      <c r="AX1121" s="58"/>
      <c r="AY1121" s="58"/>
      <c r="AZ1121" s="58"/>
      <c r="BA1121" s="58"/>
      <c r="BB1121" s="58"/>
      <c r="BC1121" s="58"/>
      <c r="BD1121" s="58"/>
      <c r="BE1121" s="58"/>
      <c r="BF1121" s="58"/>
      <c r="BG1121" s="58"/>
      <c r="BH1121" s="58"/>
      <c r="BI1121" s="58"/>
      <c r="BJ1121" s="58"/>
      <c r="BK1121" s="58"/>
      <c r="BL1121" s="58"/>
    </row>
    <row r="1122" spans="1:64" ht="12.75">
      <c r="A1122" s="58"/>
      <c r="B1122" s="58"/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  <c r="AD1122" s="58"/>
      <c r="AE1122" s="58"/>
      <c r="AF1122" s="58"/>
      <c r="AG1122" s="58"/>
      <c r="AH1122" s="58"/>
      <c r="AI1122" s="58"/>
      <c r="AJ1122" s="58"/>
      <c r="AK1122" s="58"/>
      <c r="AL1122" s="58"/>
      <c r="AM1122" s="58"/>
      <c r="AN1122" s="58"/>
      <c r="AO1122" s="58"/>
      <c r="AP1122" s="58"/>
      <c r="AQ1122" s="58"/>
      <c r="AR1122" s="58"/>
      <c r="AS1122" s="58"/>
      <c r="AT1122" s="58"/>
      <c r="AU1122" s="58"/>
      <c r="AV1122" s="58"/>
      <c r="AW1122" s="58"/>
      <c r="AX1122" s="58"/>
      <c r="AY1122" s="58"/>
      <c r="AZ1122" s="58"/>
      <c r="BA1122" s="58"/>
      <c r="BB1122" s="58"/>
      <c r="BC1122" s="58"/>
      <c r="BD1122" s="58"/>
      <c r="BE1122" s="58"/>
      <c r="BF1122" s="58"/>
      <c r="BG1122" s="58"/>
      <c r="BH1122" s="58"/>
      <c r="BI1122" s="58"/>
      <c r="BJ1122" s="58"/>
      <c r="BK1122" s="58"/>
      <c r="BL1122" s="58"/>
    </row>
    <row r="1123" spans="1:64" ht="12.75">
      <c r="A1123" s="58"/>
      <c r="B1123" s="58"/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  <c r="AD1123" s="58"/>
      <c r="AE1123" s="58"/>
      <c r="AF1123" s="58"/>
      <c r="AG1123" s="58"/>
      <c r="AH1123" s="58"/>
      <c r="AI1123" s="58"/>
      <c r="AJ1123" s="58"/>
      <c r="AK1123" s="58"/>
      <c r="AL1123" s="58"/>
      <c r="AM1123" s="58"/>
      <c r="AN1123" s="58"/>
      <c r="AO1123" s="58"/>
      <c r="AP1123" s="58"/>
      <c r="AQ1123" s="58"/>
      <c r="AR1123" s="58"/>
      <c r="AS1123" s="58"/>
      <c r="AT1123" s="58"/>
      <c r="AU1123" s="58"/>
      <c r="AV1123" s="58"/>
      <c r="AW1123" s="58"/>
      <c r="AX1123" s="58"/>
      <c r="AY1123" s="58"/>
      <c r="AZ1123" s="58"/>
      <c r="BA1123" s="58"/>
      <c r="BB1123" s="58"/>
      <c r="BC1123" s="58"/>
      <c r="BD1123" s="58"/>
      <c r="BE1123" s="58"/>
      <c r="BF1123" s="58"/>
      <c r="BG1123" s="58"/>
      <c r="BH1123" s="58"/>
      <c r="BI1123" s="58"/>
      <c r="BJ1123" s="58"/>
      <c r="BK1123" s="58"/>
      <c r="BL1123" s="58"/>
    </row>
    <row r="1124" spans="1:64" ht="12.75">
      <c r="A1124" s="58"/>
      <c r="B1124" s="58"/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  <c r="AD1124" s="58"/>
      <c r="AE1124" s="58"/>
      <c r="AF1124" s="58"/>
      <c r="AG1124" s="58"/>
      <c r="AH1124" s="58"/>
      <c r="AI1124" s="58"/>
      <c r="AJ1124" s="58"/>
      <c r="AK1124" s="58"/>
      <c r="AL1124" s="58"/>
      <c r="AM1124" s="58"/>
      <c r="AN1124" s="58"/>
      <c r="AO1124" s="58"/>
      <c r="AP1124" s="58"/>
      <c r="AQ1124" s="58"/>
      <c r="AR1124" s="58"/>
      <c r="AS1124" s="58"/>
      <c r="AT1124" s="58"/>
      <c r="AU1124" s="58"/>
      <c r="AV1124" s="58"/>
      <c r="AW1124" s="58"/>
      <c r="AX1124" s="58"/>
      <c r="AY1124" s="58"/>
      <c r="AZ1124" s="58"/>
      <c r="BA1124" s="58"/>
      <c r="BB1124" s="58"/>
      <c r="BC1124" s="58"/>
      <c r="BD1124" s="58"/>
      <c r="BE1124" s="58"/>
      <c r="BF1124" s="58"/>
      <c r="BG1124" s="58"/>
      <c r="BH1124" s="58"/>
      <c r="BI1124" s="58"/>
      <c r="BJ1124" s="58"/>
      <c r="BK1124" s="58"/>
      <c r="BL1124" s="58"/>
    </row>
    <row r="1125" spans="1:64" ht="12.75">
      <c r="A1125" s="58"/>
      <c r="B1125" s="58"/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  <c r="AD1125" s="58"/>
      <c r="AE1125" s="58"/>
      <c r="AF1125" s="58"/>
      <c r="AG1125" s="58"/>
      <c r="AH1125" s="58"/>
      <c r="AI1125" s="58"/>
      <c r="AJ1125" s="58"/>
      <c r="AK1125" s="58"/>
      <c r="AL1125" s="58"/>
      <c r="AM1125" s="58"/>
      <c r="AN1125" s="58"/>
      <c r="AO1125" s="58"/>
      <c r="AP1125" s="58"/>
      <c r="AQ1125" s="58"/>
      <c r="AR1125" s="58"/>
      <c r="AS1125" s="58"/>
      <c r="AT1125" s="58"/>
      <c r="AU1125" s="58"/>
      <c r="AV1125" s="58"/>
      <c r="AW1125" s="58"/>
      <c r="AX1125" s="58"/>
      <c r="AY1125" s="58"/>
      <c r="AZ1125" s="58"/>
      <c r="BA1125" s="58"/>
      <c r="BB1125" s="58"/>
      <c r="BC1125" s="58"/>
      <c r="BD1125" s="58"/>
      <c r="BE1125" s="58"/>
      <c r="BF1125" s="58"/>
      <c r="BG1125" s="58"/>
      <c r="BH1125" s="58"/>
      <c r="BI1125" s="58"/>
      <c r="BJ1125" s="58"/>
      <c r="BK1125" s="58"/>
      <c r="BL1125" s="58"/>
    </row>
    <row r="1126" spans="1:64" ht="12.75">
      <c r="A1126" s="58"/>
      <c r="B1126" s="58"/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  <c r="AD1126" s="58"/>
      <c r="AE1126" s="58"/>
      <c r="AF1126" s="58"/>
      <c r="AG1126" s="58"/>
      <c r="AH1126" s="58"/>
      <c r="AI1126" s="58"/>
      <c r="AJ1126" s="58"/>
      <c r="AK1126" s="58"/>
      <c r="AL1126" s="58"/>
      <c r="AM1126" s="58"/>
      <c r="AN1126" s="58"/>
      <c r="AO1126" s="58"/>
      <c r="AP1126" s="58"/>
      <c r="AQ1126" s="58"/>
      <c r="AR1126" s="58"/>
      <c r="AS1126" s="58"/>
      <c r="AT1126" s="58"/>
      <c r="AU1126" s="58"/>
      <c r="AV1126" s="58"/>
      <c r="AW1126" s="58"/>
      <c r="AX1126" s="58"/>
      <c r="AY1126" s="58"/>
      <c r="AZ1126" s="58"/>
      <c r="BA1126" s="58"/>
      <c r="BB1126" s="58"/>
      <c r="BC1126" s="58"/>
      <c r="BD1126" s="58"/>
      <c r="BE1126" s="58"/>
      <c r="BF1126" s="58"/>
      <c r="BG1126" s="58"/>
      <c r="BH1126" s="58"/>
      <c r="BI1126" s="58"/>
      <c r="BJ1126" s="58"/>
      <c r="BK1126" s="58"/>
      <c r="BL1126" s="58"/>
    </row>
    <row r="1127" spans="1:64" ht="12.75">
      <c r="A1127" s="58"/>
      <c r="B1127" s="58"/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  <c r="AD1127" s="58"/>
      <c r="AE1127" s="58"/>
      <c r="AF1127" s="58"/>
      <c r="AG1127" s="58"/>
      <c r="AH1127" s="58"/>
      <c r="AI1127" s="58"/>
      <c r="AJ1127" s="58"/>
      <c r="AK1127" s="58"/>
      <c r="AL1127" s="58"/>
      <c r="AM1127" s="58"/>
      <c r="AN1127" s="58"/>
      <c r="AO1127" s="58"/>
      <c r="AP1127" s="58"/>
      <c r="AQ1127" s="58"/>
      <c r="AR1127" s="58"/>
      <c r="AS1127" s="58"/>
      <c r="AT1127" s="58"/>
      <c r="AU1127" s="58"/>
      <c r="AV1127" s="58"/>
      <c r="AW1127" s="58"/>
      <c r="AX1127" s="58"/>
      <c r="AY1127" s="58"/>
      <c r="AZ1127" s="58"/>
      <c r="BA1127" s="58"/>
      <c r="BB1127" s="58"/>
      <c r="BC1127" s="58"/>
      <c r="BD1127" s="58"/>
      <c r="BE1127" s="58"/>
      <c r="BF1127" s="58"/>
      <c r="BG1127" s="58"/>
      <c r="BH1127" s="58"/>
      <c r="BI1127" s="58"/>
      <c r="BJ1127" s="58"/>
      <c r="BK1127" s="58"/>
      <c r="BL1127" s="58"/>
    </row>
    <row r="1128" spans="1:64" ht="12.75">
      <c r="A1128" s="58"/>
      <c r="B1128" s="58"/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  <c r="AD1128" s="58"/>
      <c r="AE1128" s="58"/>
      <c r="AF1128" s="58"/>
      <c r="AG1128" s="58"/>
      <c r="AH1128" s="58"/>
      <c r="AI1128" s="58"/>
      <c r="AJ1128" s="58"/>
      <c r="AK1128" s="58"/>
      <c r="AL1128" s="58"/>
      <c r="AM1128" s="58"/>
      <c r="AN1128" s="58"/>
      <c r="AO1128" s="58"/>
      <c r="AP1128" s="58"/>
      <c r="AQ1128" s="58"/>
      <c r="AR1128" s="58"/>
      <c r="AS1128" s="58"/>
      <c r="AT1128" s="58"/>
      <c r="AU1128" s="58"/>
      <c r="AV1128" s="58"/>
      <c r="AW1128" s="58"/>
      <c r="AX1128" s="58"/>
      <c r="AY1128" s="58"/>
      <c r="AZ1128" s="58"/>
      <c r="BA1128" s="58"/>
      <c r="BB1128" s="58"/>
      <c r="BC1128" s="58"/>
      <c r="BD1128" s="58"/>
      <c r="BE1128" s="58"/>
      <c r="BF1128" s="58"/>
      <c r="BG1128" s="58"/>
      <c r="BH1128" s="58"/>
      <c r="BI1128" s="58"/>
      <c r="BJ1128" s="58"/>
      <c r="BK1128" s="58"/>
      <c r="BL1128" s="58"/>
    </row>
    <row r="1129" spans="1:64" ht="12.75">
      <c r="A1129" s="58"/>
      <c r="B1129" s="58"/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  <c r="AD1129" s="58"/>
      <c r="AE1129" s="58"/>
      <c r="AF1129" s="58"/>
      <c r="AG1129" s="58"/>
      <c r="AH1129" s="58"/>
      <c r="AI1129" s="58"/>
      <c r="AJ1129" s="58"/>
      <c r="AK1129" s="58"/>
      <c r="AL1129" s="58"/>
      <c r="AM1129" s="58"/>
      <c r="AN1129" s="58"/>
      <c r="AO1129" s="58"/>
      <c r="AP1129" s="58"/>
      <c r="AQ1129" s="58"/>
      <c r="AR1129" s="58"/>
      <c r="AS1129" s="58"/>
      <c r="AT1129" s="58"/>
      <c r="AU1129" s="58"/>
      <c r="AV1129" s="58"/>
      <c r="AW1129" s="58"/>
      <c r="AX1129" s="58"/>
      <c r="AY1129" s="58"/>
      <c r="AZ1129" s="58"/>
      <c r="BA1129" s="58"/>
      <c r="BB1129" s="58"/>
      <c r="BC1129" s="58"/>
      <c r="BD1129" s="58"/>
      <c r="BE1129" s="58"/>
      <c r="BF1129" s="58"/>
      <c r="BG1129" s="58"/>
      <c r="BH1129" s="58"/>
      <c r="BI1129" s="58"/>
      <c r="BJ1129" s="58"/>
      <c r="BK1129" s="58"/>
      <c r="BL1129" s="58"/>
    </row>
    <row r="1130" spans="1:64" ht="12.75">
      <c r="A1130" s="58"/>
      <c r="B1130" s="58"/>
      <c r="C1130" s="58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  <c r="AD1130" s="58"/>
      <c r="AE1130" s="58"/>
      <c r="AF1130" s="58"/>
      <c r="AG1130" s="58"/>
      <c r="AH1130" s="58"/>
      <c r="AI1130" s="58"/>
      <c r="AJ1130" s="58"/>
      <c r="AK1130" s="58"/>
      <c r="AL1130" s="58"/>
      <c r="AM1130" s="58"/>
      <c r="AN1130" s="58"/>
      <c r="AO1130" s="58"/>
      <c r="AP1130" s="58"/>
      <c r="AQ1130" s="58"/>
      <c r="AR1130" s="58"/>
      <c r="AS1130" s="58"/>
      <c r="AT1130" s="58"/>
      <c r="AU1130" s="58"/>
      <c r="AV1130" s="58"/>
      <c r="AW1130" s="58"/>
      <c r="AX1130" s="58"/>
      <c r="AY1130" s="58"/>
      <c r="AZ1130" s="58"/>
      <c r="BA1130" s="58"/>
      <c r="BB1130" s="58"/>
      <c r="BC1130" s="58"/>
      <c r="BD1130" s="58"/>
      <c r="BE1130" s="58"/>
      <c r="BF1130" s="58"/>
      <c r="BG1130" s="58"/>
      <c r="BH1130" s="58"/>
      <c r="BI1130" s="58"/>
      <c r="BJ1130" s="58"/>
      <c r="BK1130" s="58"/>
      <c r="BL1130" s="58"/>
    </row>
    <row r="1131" spans="1:64" ht="12.75">
      <c r="A1131" s="58"/>
      <c r="B1131" s="58"/>
      <c r="C1131" s="58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  <c r="AD1131" s="58"/>
      <c r="AE1131" s="58"/>
      <c r="AF1131" s="58"/>
      <c r="AG1131" s="58"/>
      <c r="AH1131" s="58"/>
      <c r="AI1131" s="58"/>
      <c r="AJ1131" s="58"/>
      <c r="AK1131" s="58"/>
      <c r="AL1131" s="58"/>
      <c r="AM1131" s="58"/>
      <c r="AN1131" s="58"/>
      <c r="AO1131" s="58"/>
      <c r="AP1131" s="58"/>
      <c r="AQ1131" s="58"/>
      <c r="AR1131" s="58"/>
      <c r="AS1131" s="58"/>
      <c r="AT1131" s="58"/>
      <c r="AU1131" s="58"/>
      <c r="AV1131" s="58"/>
      <c r="AW1131" s="58"/>
      <c r="AX1131" s="58"/>
      <c r="AY1131" s="58"/>
      <c r="AZ1131" s="58"/>
      <c r="BA1131" s="58"/>
      <c r="BB1131" s="58"/>
      <c r="BC1131" s="58"/>
      <c r="BD1131" s="58"/>
      <c r="BE1131" s="58"/>
      <c r="BF1131" s="58"/>
      <c r="BG1131" s="58"/>
      <c r="BH1131" s="58"/>
      <c r="BI1131" s="58"/>
      <c r="BJ1131" s="58"/>
      <c r="BK1131" s="58"/>
      <c r="BL1131" s="58"/>
    </row>
    <row r="1132" spans="1:64" ht="12.75">
      <c r="A1132" s="58"/>
      <c r="B1132" s="58"/>
      <c r="C1132" s="58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  <c r="AD1132" s="58"/>
      <c r="AE1132" s="58"/>
      <c r="AF1132" s="58"/>
      <c r="AG1132" s="58"/>
      <c r="AH1132" s="58"/>
      <c r="AI1132" s="58"/>
      <c r="AJ1132" s="58"/>
      <c r="AK1132" s="58"/>
      <c r="AL1132" s="58"/>
      <c r="AM1132" s="58"/>
      <c r="AN1132" s="58"/>
      <c r="AO1132" s="58"/>
      <c r="AP1132" s="58"/>
      <c r="AQ1132" s="58"/>
      <c r="AR1132" s="58"/>
      <c r="AS1132" s="58"/>
      <c r="AT1132" s="58"/>
      <c r="AU1132" s="58"/>
      <c r="AV1132" s="58"/>
      <c r="AW1132" s="58"/>
      <c r="AX1132" s="58"/>
      <c r="AY1132" s="58"/>
      <c r="AZ1132" s="58"/>
      <c r="BA1132" s="58"/>
      <c r="BB1132" s="58"/>
      <c r="BC1132" s="58"/>
      <c r="BD1132" s="58"/>
      <c r="BE1132" s="58"/>
      <c r="BF1132" s="58"/>
      <c r="BG1132" s="58"/>
      <c r="BH1132" s="58"/>
      <c r="BI1132" s="58"/>
      <c r="BJ1132" s="58"/>
      <c r="BK1132" s="58"/>
      <c r="BL1132" s="58"/>
    </row>
    <row r="1133" spans="1:64" ht="12.75">
      <c r="A1133" s="58"/>
      <c r="B1133" s="58"/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  <c r="AD1133" s="58"/>
      <c r="AE1133" s="58"/>
      <c r="AF1133" s="58"/>
      <c r="AG1133" s="58"/>
      <c r="AH1133" s="58"/>
      <c r="AI1133" s="58"/>
      <c r="AJ1133" s="58"/>
      <c r="AK1133" s="58"/>
      <c r="AL1133" s="58"/>
      <c r="AM1133" s="58"/>
      <c r="AN1133" s="58"/>
      <c r="AO1133" s="58"/>
      <c r="AP1133" s="58"/>
      <c r="AQ1133" s="58"/>
      <c r="AR1133" s="58"/>
      <c r="AS1133" s="58"/>
      <c r="AT1133" s="58"/>
      <c r="AU1133" s="58"/>
      <c r="AV1133" s="58"/>
      <c r="AW1133" s="58"/>
      <c r="AX1133" s="58"/>
      <c r="AY1133" s="58"/>
      <c r="AZ1133" s="58"/>
      <c r="BA1133" s="58"/>
      <c r="BB1133" s="58"/>
      <c r="BC1133" s="58"/>
      <c r="BD1133" s="58"/>
      <c r="BE1133" s="58"/>
      <c r="BF1133" s="58"/>
      <c r="BG1133" s="58"/>
      <c r="BH1133" s="58"/>
      <c r="BI1133" s="58"/>
      <c r="BJ1133" s="58"/>
      <c r="BK1133" s="58"/>
      <c r="BL1133" s="58"/>
    </row>
    <row r="1134" spans="1:64" ht="12.75">
      <c r="A1134" s="58"/>
      <c r="B1134" s="58"/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  <c r="AD1134" s="58"/>
      <c r="AE1134" s="58"/>
      <c r="AF1134" s="58"/>
      <c r="AG1134" s="58"/>
      <c r="AH1134" s="58"/>
      <c r="AI1134" s="58"/>
      <c r="AJ1134" s="58"/>
      <c r="AK1134" s="58"/>
      <c r="AL1134" s="58"/>
      <c r="AM1134" s="58"/>
      <c r="AN1134" s="58"/>
      <c r="AO1134" s="58"/>
      <c r="AP1134" s="58"/>
      <c r="AQ1134" s="58"/>
      <c r="AR1134" s="58"/>
      <c r="AS1134" s="58"/>
      <c r="AT1134" s="58"/>
      <c r="AU1134" s="58"/>
      <c r="AV1134" s="58"/>
      <c r="AW1134" s="58"/>
      <c r="AX1134" s="58"/>
      <c r="AY1134" s="58"/>
      <c r="AZ1134" s="58"/>
      <c r="BA1134" s="58"/>
      <c r="BB1134" s="58"/>
      <c r="BC1134" s="58"/>
      <c r="BD1134" s="58"/>
      <c r="BE1134" s="58"/>
      <c r="BF1134" s="58"/>
      <c r="BG1134" s="58"/>
      <c r="BH1134" s="58"/>
      <c r="BI1134" s="58"/>
      <c r="BJ1134" s="58"/>
      <c r="BK1134" s="58"/>
      <c r="BL1134" s="58"/>
    </row>
    <row r="1135" spans="1:64" ht="12.75">
      <c r="A1135" s="58"/>
      <c r="B1135" s="58"/>
      <c r="C1135" s="58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  <c r="AD1135" s="58"/>
      <c r="AE1135" s="58"/>
      <c r="AF1135" s="58"/>
      <c r="AG1135" s="58"/>
      <c r="AH1135" s="58"/>
      <c r="AI1135" s="58"/>
      <c r="AJ1135" s="58"/>
      <c r="AK1135" s="58"/>
      <c r="AL1135" s="58"/>
      <c r="AM1135" s="58"/>
      <c r="AN1135" s="58"/>
      <c r="AO1135" s="58"/>
      <c r="AP1135" s="58"/>
      <c r="AQ1135" s="58"/>
      <c r="AR1135" s="58"/>
      <c r="AS1135" s="58"/>
      <c r="AT1135" s="58"/>
      <c r="AU1135" s="58"/>
      <c r="AV1135" s="58"/>
      <c r="AW1135" s="58"/>
      <c r="AX1135" s="58"/>
      <c r="AY1135" s="58"/>
      <c r="AZ1135" s="58"/>
      <c r="BA1135" s="58"/>
      <c r="BB1135" s="58"/>
      <c r="BC1135" s="58"/>
      <c r="BD1135" s="58"/>
      <c r="BE1135" s="58"/>
      <c r="BF1135" s="58"/>
      <c r="BG1135" s="58"/>
      <c r="BH1135" s="58"/>
      <c r="BI1135" s="58"/>
      <c r="BJ1135" s="58"/>
      <c r="BK1135" s="58"/>
      <c r="BL1135" s="58"/>
    </row>
    <row r="1136" spans="1:64" ht="12.75">
      <c r="A1136" s="58"/>
      <c r="B1136" s="58"/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  <c r="AD1136" s="58"/>
      <c r="AE1136" s="58"/>
      <c r="AF1136" s="58"/>
      <c r="AG1136" s="58"/>
      <c r="AH1136" s="58"/>
      <c r="AI1136" s="58"/>
      <c r="AJ1136" s="58"/>
      <c r="AK1136" s="58"/>
      <c r="AL1136" s="58"/>
      <c r="AM1136" s="58"/>
      <c r="AN1136" s="58"/>
      <c r="AO1136" s="58"/>
      <c r="AP1136" s="58"/>
      <c r="AQ1136" s="58"/>
      <c r="AR1136" s="58"/>
      <c r="AS1136" s="58"/>
      <c r="AT1136" s="58"/>
      <c r="AU1136" s="58"/>
      <c r="AV1136" s="58"/>
      <c r="AW1136" s="58"/>
      <c r="AX1136" s="58"/>
      <c r="AY1136" s="58"/>
      <c r="AZ1136" s="58"/>
      <c r="BA1136" s="58"/>
      <c r="BB1136" s="58"/>
      <c r="BC1136" s="58"/>
      <c r="BD1136" s="58"/>
      <c r="BE1136" s="58"/>
      <c r="BF1136" s="58"/>
      <c r="BG1136" s="58"/>
      <c r="BH1136" s="58"/>
      <c r="BI1136" s="58"/>
      <c r="BJ1136" s="58"/>
      <c r="BK1136" s="58"/>
      <c r="BL1136" s="58"/>
    </row>
    <row r="1137" spans="1:64" ht="12.75">
      <c r="A1137" s="58"/>
      <c r="B1137" s="58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  <c r="AD1137" s="58"/>
      <c r="AE1137" s="58"/>
      <c r="AF1137" s="58"/>
      <c r="AG1137" s="58"/>
      <c r="AH1137" s="58"/>
      <c r="AI1137" s="58"/>
      <c r="AJ1137" s="58"/>
      <c r="AK1137" s="58"/>
      <c r="AL1137" s="58"/>
      <c r="AM1137" s="58"/>
      <c r="AN1137" s="58"/>
      <c r="AO1137" s="58"/>
      <c r="AP1137" s="58"/>
      <c r="AQ1137" s="58"/>
      <c r="AR1137" s="58"/>
      <c r="AS1137" s="58"/>
      <c r="AT1137" s="58"/>
      <c r="AU1137" s="58"/>
      <c r="AV1137" s="58"/>
      <c r="AW1137" s="58"/>
      <c r="AX1137" s="58"/>
      <c r="AY1137" s="58"/>
      <c r="AZ1137" s="58"/>
      <c r="BA1137" s="58"/>
      <c r="BB1137" s="58"/>
      <c r="BC1137" s="58"/>
      <c r="BD1137" s="58"/>
      <c r="BE1137" s="58"/>
      <c r="BF1137" s="58"/>
      <c r="BG1137" s="58"/>
      <c r="BH1137" s="58"/>
      <c r="BI1137" s="58"/>
      <c r="BJ1137" s="58"/>
      <c r="BK1137" s="58"/>
      <c r="BL1137" s="58"/>
    </row>
    <row r="1138" spans="1:64" ht="12.75">
      <c r="A1138" s="58"/>
      <c r="B1138" s="58"/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  <c r="AD1138" s="58"/>
      <c r="AE1138" s="58"/>
      <c r="AF1138" s="58"/>
      <c r="AG1138" s="58"/>
      <c r="AH1138" s="58"/>
      <c r="AI1138" s="58"/>
      <c r="AJ1138" s="58"/>
      <c r="AK1138" s="58"/>
      <c r="AL1138" s="58"/>
      <c r="AM1138" s="58"/>
      <c r="AN1138" s="58"/>
      <c r="AO1138" s="58"/>
      <c r="AP1138" s="58"/>
      <c r="AQ1138" s="58"/>
      <c r="AR1138" s="58"/>
      <c r="AS1138" s="58"/>
      <c r="AT1138" s="58"/>
      <c r="AU1138" s="58"/>
      <c r="AV1138" s="58"/>
      <c r="AW1138" s="58"/>
      <c r="AX1138" s="58"/>
      <c r="AY1138" s="58"/>
      <c r="AZ1138" s="58"/>
      <c r="BA1138" s="58"/>
      <c r="BB1138" s="58"/>
      <c r="BC1138" s="58"/>
      <c r="BD1138" s="58"/>
      <c r="BE1138" s="58"/>
      <c r="BF1138" s="58"/>
      <c r="BG1138" s="58"/>
      <c r="BH1138" s="58"/>
      <c r="BI1138" s="58"/>
      <c r="BJ1138" s="58"/>
      <c r="BK1138" s="58"/>
      <c r="BL1138" s="58"/>
    </row>
    <row r="1139" spans="1:64" ht="12.75">
      <c r="A1139" s="58"/>
      <c r="B1139" s="58"/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  <c r="AD1139" s="58"/>
      <c r="AE1139" s="58"/>
      <c r="AF1139" s="58"/>
      <c r="AG1139" s="58"/>
      <c r="AH1139" s="58"/>
      <c r="AI1139" s="58"/>
      <c r="AJ1139" s="58"/>
      <c r="AK1139" s="58"/>
      <c r="AL1139" s="58"/>
      <c r="AM1139" s="58"/>
      <c r="AN1139" s="58"/>
      <c r="AO1139" s="58"/>
      <c r="AP1139" s="58"/>
      <c r="AQ1139" s="58"/>
      <c r="AR1139" s="58"/>
      <c r="AS1139" s="58"/>
      <c r="AT1139" s="58"/>
      <c r="AU1139" s="58"/>
      <c r="AV1139" s="58"/>
      <c r="AW1139" s="58"/>
      <c r="AX1139" s="58"/>
      <c r="AY1139" s="58"/>
      <c r="AZ1139" s="58"/>
      <c r="BA1139" s="58"/>
      <c r="BB1139" s="58"/>
      <c r="BC1139" s="58"/>
      <c r="BD1139" s="58"/>
      <c r="BE1139" s="58"/>
      <c r="BF1139" s="58"/>
      <c r="BG1139" s="58"/>
      <c r="BH1139" s="58"/>
      <c r="BI1139" s="58"/>
      <c r="BJ1139" s="58"/>
      <c r="BK1139" s="58"/>
      <c r="BL1139" s="58"/>
    </row>
    <row r="1140" spans="1:64" ht="12.75">
      <c r="A1140" s="58"/>
      <c r="B1140" s="58"/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  <c r="AD1140" s="58"/>
      <c r="AE1140" s="58"/>
      <c r="AF1140" s="58"/>
      <c r="AG1140" s="58"/>
      <c r="AH1140" s="58"/>
      <c r="AI1140" s="58"/>
      <c r="AJ1140" s="58"/>
      <c r="AK1140" s="58"/>
      <c r="AL1140" s="58"/>
      <c r="AM1140" s="58"/>
      <c r="AN1140" s="58"/>
      <c r="AO1140" s="58"/>
      <c r="AP1140" s="58"/>
      <c r="AQ1140" s="58"/>
      <c r="AR1140" s="58"/>
      <c r="AS1140" s="58"/>
      <c r="AT1140" s="58"/>
      <c r="AU1140" s="58"/>
      <c r="AV1140" s="58"/>
      <c r="AW1140" s="58"/>
      <c r="AX1140" s="58"/>
      <c r="AY1140" s="58"/>
      <c r="AZ1140" s="58"/>
      <c r="BA1140" s="58"/>
      <c r="BB1140" s="58"/>
      <c r="BC1140" s="58"/>
      <c r="BD1140" s="58"/>
      <c r="BE1140" s="58"/>
      <c r="BF1140" s="58"/>
      <c r="BG1140" s="58"/>
      <c r="BH1140" s="58"/>
      <c r="BI1140" s="58"/>
      <c r="BJ1140" s="58"/>
      <c r="BK1140" s="58"/>
      <c r="BL1140" s="58"/>
    </row>
    <row r="1141" spans="1:64" ht="12.75">
      <c r="A1141" s="58"/>
      <c r="B1141" s="58"/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  <c r="AD1141" s="58"/>
      <c r="AE1141" s="58"/>
      <c r="AF1141" s="58"/>
      <c r="AG1141" s="58"/>
      <c r="AH1141" s="58"/>
      <c r="AI1141" s="58"/>
      <c r="AJ1141" s="58"/>
      <c r="AK1141" s="58"/>
      <c r="AL1141" s="58"/>
      <c r="AM1141" s="58"/>
      <c r="AN1141" s="58"/>
      <c r="AO1141" s="58"/>
      <c r="AP1141" s="58"/>
      <c r="AQ1141" s="58"/>
      <c r="AR1141" s="58"/>
      <c r="AS1141" s="58"/>
      <c r="AT1141" s="58"/>
      <c r="AU1141" s="58"/>
      <c r="AV1141" s="58"/>
      <c r="AW1141" s="58"/>
      <c r="AX1141" s="58"/>
      <c r="AY1141" s="58"/>
      <c r="AZ1141" s="58"/>
      <c r="BA1141" s="58"/>
      <c r="BB1141" s="58"/>
      <c r="BC1141" s="58"/>
      <c r="BD1141" s="58"/>
      <c r="BE1141" s="58"/>
      <c r="BF1141" s="58"/>
      <c r="BG1141" s="58"/>
      <c r="BH1141" s="58"/>
      <c r="BI1141" s="58"/>
      <c r="BJ1141" s="58"/>
      <c r="BK1141" s="58"/>
      <c r="BL1141" s="58"/>
    </row>
    <row r="1142" spans="1:64" ht="12.75">
      <c r="A1142" s="58"/>
      <c r="B1142" s="58"/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  <c r="AD1142" s="58"/>
      <c r="AE1142" s="58"/>
      <c r="AF1142" s="58"/>
      <c r="AG1142" s="58"/>
      <c r="AH1142" s="58"/>
      <c r="AI1142" s="58"/>
      <c r="AJ1142" s="58"/>
      <c r="AK1142" s="58"/>
      <c r="AL1142" s="58"/>
      <c r="AM1142" s="58"/>
      <c r="AN1142" s="58"/>
      <c r="AO1142" s="58"/>
      <c r="AP1142" s="58"/>
      <c r="AQ1142" s="58"/>
      <c r="AR1142" s="58"/>
      <c r="AS1142" s="58"/>
      <c r="AT1142" s="58"/>
      <c r="AU1142" s="58"/>
      <c r="AV1142" s="58"/>
      <c r="AW1142" s="58"/>
      <c r="AX1142" s="58"/>
      <c r="AY1142" s="58"/>
      <c r="AZ1142" s="58"/>
      <c r="BA1142" s="58"/>
      <c r="BB1142" s="58"/>
      <c r="BC1142" s="58"/>
      <c r="BD1142" s="58"/>
      <c r="BE1142" s="58"/>
      <c r="BF1142" s="58"/>
      <c r="BG1142" s="58"/>
      <c r="BH1142" s="58"/>
      <c r="BI1142" s="58"/>
      <c r="BJ1142" s="58"/>
      <c r="BK1142" s="58"/>
      <c r="BL1142" s="58"/>
    </row>
    <row r="1143" spans="1:64" ht="12.75">
      <c r="A1143" s="58"/>
      <c r="B1143" s="58"/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  <c r="AD1143" s="58"/>
      <c r="AE1143" s="58"/>
      <c r="AF1143" s="58"/>
      <c r="AG1143" s="58"/>
      <c r="AH1143" s="58"/>
      <c r="AI1143" s="58"/>
      <c r="AJ1143" s="58"/>
      <c r="AK1143" s="58"/>
      <c r="AL1143" s="58"/>
      <c r="AM1143" s="58"/>
      <c r="AN1143" s="58"/>
      <c r="AO1143" s="58"/>
      <c r="AP1143" s="58"/>
      <c r="AQ1143" s="58"/>
      <c r="AR1143" s="58"/>
      <c r="AS1143" s="58"/>
      <c r="AT1143" s="58"/>
      <c r="AU1143" s="58"/>
      <c r="AV1143" s="58"/>
      <c r="AW1143" s="58"/>
      <c r="AX1143" s="58"/>
      <c r="AY1143" s="58"/>
      <c r="AZ1143" s="58"/>
      <c r="BA1143" s="58"/>
      <c r="BB1143" s="58"/>
      <c r="BC1143" s="58"/>
      <c r="BD1143" s="58"/>
      <c r="BE1143" s="58"/>
      <c r="BF1143" s="58"/>
      <c r="BG1143" s="58"/>
      <c r="BH1143" s="58"/>
      <c r="BI1143" s="58"/>
      <c r="BJ1143" s="58"/>
      <c r="BK1143" s="58"/>
      <c r="BL1143" s="58"/>
    </row>
    <row r="1144" spans="1:64" ht="12.75">
      <c r="A1144" s="58"/>
      <c r="B1144" s="58"/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  <c r="AD1144" s="58"/>
      <c r="AE1144" s="58"/>
      <c r="AF1144" s="58"/>
      <c r="AG1144" s="58"/>
      <c r="AH1144" s="58"/>
      <c r="AI1144" s="58"/>
      <c r="AJ1144" s="58"/>
      <c r="AK1144" s="58"/>
      <c r="AL1144" s="58"/>
      <c r="AM1144" s="58"/>
      <c r="AN1144" s="58"/>
      <c r="AO1144" s="58"/>
      <c r="AP1144" s="58"/>
      <c r="AQ1144" s="58"/>
      <c r="AR1144" s="58"/>
      <c r="AS1144" s="58"/>
      <c r="AT1144" s="58"/>
      <c r="AU1144" s="58"/>
      <c r="AV1144" s="58"/>
      <c r="AW1144" s="58"/>
      <c r="AX1144" s="58"/>
      <c r="AY1144" s="58"/>
      <c r="AZ1144" s="58"/>
      <c r="BA1144" s="58"/>
      <c r="BB1144" s="58"/>
      <c r="BC1144" s="58"/>
      <c r="BD1144" s="58"/>
      <c r="BE1144" s="58"/>
      <c r="BF1144" s="58"/>
      <c r="BG1144" s="58"/>
      <c r="BH1144" s="58"/>
      <c r="BI1144" s="58"/>
      <c r="BJ1144" s="58"/>
      <c r="BK1144" s="58"/>
      <c r="BL1144" s="58"/>
    </row>
    <row r="1145" spans="1:64" ht="12.75">
      <c r="A1145" s="58"/>
      <c r="B1145" s="58"/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  <c r="AD1145" s="58"/>
      <c r="AE1145" s="58"/>
      <c r="AF1145" s="58"/>
      <c r="AG1145" s="58"/>
      <c r="AH1145" s="58"/>
      <c r="AI1145" s="58"/>
      <c r="AJ1145" s="58"/>
      <c r="AK1145" s="58"/>
      <c r="AL1145" s="58"/>
      <c r="AM1145" s="58"/>
      <c r="AN1145" s="58"/>
      <c r="AO1145" s="58"/>
      <c r="AP1145" s="58"/>
      <c r="AQ1145" s="58"/>
      <c r="AR1145" s="58"/>
      <c r="AS1145" s="58"/>
      <c r="AT1145" s="58"/>
      <c r="AU1145" s="58"/>
      <c r="AV1145" s="58"/>
      <c r="AW1145" s="58"/>
      <c r="AX1145" s="58"/>
      <c r="AY1145" s="58"/>
      <c r="AZ1145" s="58"/>
      <c r="BA1145" s="58"/>
      <c r="BB1145" s="58"/>
      <c r="BC1145" s="58"/>
      <c r="BD1145" s="58"/>
      <c r="BE1145" s="58"/>
      <c r="BF1145" s="58"/>
      <c r="BG1145" s="58"/>
      <c r="BH1145" s="58"/>
      <c r="BI1145" s="58"/>
      <c r="BJ1145" s="58"/>
      <c r="BK1145" s="58"/>
      <c r="BL1145" s="58"/>
    </row>
    <row r="1146" spans="1:64" ht="12.75">
      <c r="A1146" s="58"/>
      <c r="B1146" s="58"/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  <c r="AD1146" s="58"/>
      <c r="AE1146" s="58"/>
      <c r="AF1146" s="58"/>
      <c r="AG1146" s="58"/>
      <c r="AH1146" s="58"/>
      <c r="AI1146" s="58"/>
      <c r="AJ1146" s="58"/>
      <c r="AK1146" s="58"/>
      <c r="AL1146" s="58"/>
      <c r="AM1146" s="58"/>
      <c r="AN1146" s="58"/>
      <c r="AO1146" s="58"/>
      <c r="AP1146" s="58"/>
      <c r="AQ1146" s="58"/>
      <c r="AR1146" s="58"/>
      <c r="AS1146" s="58"/>
      <c r="AT1146" s="58"/>
      <c r="AU1146" s="58"/>
      <c r="AV1146" s="58"/>
      <c r="AW1146" s="58"/>
      <c r="AX1146" s="58"/>
      <c r="AY1146" s="58"/>
      <c r="AZ1146" s="58"/>
      <c r="BA1146" s="58"/>
      <c r="BB1146" s="58"/>
      <c r="BC1146" s="58"/>
      <c r="BD1146" s="58"/>
      <c r="BE1146" s="58"/>
      <c r="BF1146" s="58"/>
      <c r="BG1146" s="58"/>
      <c r="BH1146" s="58"/>
      <c r="BI1146" s="58"/>
      <c r="BJ1146" s="58"/>
      <c r="BK1146" s="58"/>
      <c r="BL1146" s="58"/>
    </row>
    <row r="1147" spans="1:64" ht="12.75">
      <c r="A1147" s="58"/>
      <c r="B1147" s="58"/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  <c r="AD1147" s="58"/>
      <c r="AE1147" s="58"/>
      <c r="AF1147" s="58"/>
      <c r="AG1147" s="58"/>
      <c r="AH1147" s="58"/>
      <c r="AI1147" s="58"/>
      <c r="AJ1147" s="58"/>
      <c r="AK1147" s="58"/>
      <c r="AL1147" s="58"/>
      <c r="AM1147" s="58"/>
      <c r="AN1147" s="58"/>
      <c r="AO1147" s="58"/>
      <c r="AP1147" s="58"/>
      <c r="AQ1147" s="58"/>
      <c r="AR1147" s="58"/>
      <c r="AS1147" s="58"/>
      <c r="AT1147" s="58"/>
      <c r="AU1147" s="58"/>
      <c r="AV1147" s="58"/>
      <c r="AW1147" s="58"/>
      <c r="AX1147" s="58"/>
      <c r="AY1147" s="58"/>
      <c r="AZ1147" s="58"/>
      <c r="BA1147" s="58"/>
      <c r="BB1147" s="58"/>
      <c r="BC1147" s="58"/>
      <c r="BD1147" s="58"/>
      <c r="BE1147" s="58"/>
      <c r="BF1147" s="58"/>
      <c r="BG1147" s="58"/>
      <c r="BH1147" s="58"/>
      <c r="BI1147" s="58"/>
      <c r="BJ1147" s="58"/>
      <c r="BK1147" s="58"/>
      <c r="BL1147" s="58"/>
    </row>
    <row r="1148" spans="1:64" ht="12.75">
      <c r="A1148" s="58"/>
      <c r="B1148" s="58"/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  <c r="AD1148" s="58"/>
      <c r="AE1148" s="58"/>
      <c r="AF1148" s="58"/>
      <c r="AG1148" s="58"/>
      <c r="AH1148" s="58"/>
      <c r="AI1148" s="58"/>
      <c r="AJ1148" s="58"/>
      <c r="AK1148" s="58"/>
      <c r="AL1148" s="58"/>
      <c r="AM1148" s="58"/>
      <c r="AN1148" s="58"/>
      <c r="AO1148" s="58"/>
      <c r="AP1148" s="58"/>
      <c r="AQ1148" s="58"/>
      <c r="AR1148" s="58"/>
      <c r="AS1148" s="58"/>
      <c r="AT1148" s="58"/>
      <c r="AU1148" s="58"/>
      <c r="AV1148" s="58"/>
      <c r="AW1148" s="58"/>
      <c r="AX1148" s="58"/>
      <c r="AY1148" s="58"/>
      <c r="AZ1148" s="58"/>
      <c r="BA1148" s="58"/>
      <c r="BB1148" s="58"/>
      <c r="BC1148" s="58"/>
      <c r="BD1148" s="58"/>
      <c r="BE1148" s="58"/>
      <c r="BF1148" s="58"/>
      <c r="BG1148" s="58"/>
      <c r="BH1148" s="58"/>
      <c r="BI1148" s="58"/>
      <c r="BJ1148" s="58"/>
      <c r="BK1148" s="58"/>
      <c r="BL1148" s="58"/>
    </row>
    <row r="1149" spans="1:64" ht="12.75">
      <c r="A1149" s="58"/>
      <c r="B1149" s="58"/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  <c r="AD1149" s="58"/>
      <c r="AE1149" s="58"/>
      <c r="AF1149" s="58"/>
      <c r="AG1149" s="58"/>
      <c r="AH1149" s="58"/>
      <c r="AI1149" s="58"/>
      <c r="AJ1149" s="58"/>
      <c r="AK1149" s="58"/>
      <c r="AL1149" s="58"/>
      <c r="AM1149" s="58"/>
      <c r="AN1149" s="58"/>
      <c r="AO1149" s="58"/>
      <c r="AP1149" s="58"/>
      <c r="AQ1149" s="58"/>
      <c r="AR1149" s="58"/>
      <c r="AS1149" s="58"/>
      <c r="AT1149" s="58"/>
      <c r="AU1149" s="58"/>
      <c r="AV1149" s="58"/>
      <c r="AW1149" s="58"/>
      <c r="AX1149" s="58"/>
      <c r="AY1149" s="58"/>
      <c r="AZ1149" s="58"/>
      <c r="BA1149" s="58"/>
      <c r="BB1149" s="58"/>
      <c r="BC1149" s="58"/>
      <c r="BD1149" s="58"/>
      <c r="BE1149" s="58"/>
      <c r="BF1149" s="58"/>
      <c r="BG1149" s="58"/>
      <c r="BH1149" s="58"/>
      <c r="BI1149" s="58"/>
      <c r="BJ1149" s="58"/>
      <c r="BK1149" s="58"/>
      <c r="BL1149" s="58"/>
    </row>
    <row r="1150" spans="1:64" ht="12.75">
      <c r="A1150" s="58"/>
      <c r="B1150" s="58"/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  <c r="AD1150" s="58"/>
      <c r="AE1150" s="58"/>
      <c r="AF1150" s="58"/>
      <c r="AG1150" s="58"/>
      <c r="AH1150" s="58"/>
      <c r="AI1150" s="58"/>
      <c r="AJ1150" s="58"/>
      <c r="AK1150" s="58"/>
      <c r="AL1150" s="58"/>
      <c r="AM1150" s="58"/>
      <c r="AN1150" s="58"/>
      <c r="AO1150" s="58"/>
      <c r="AP1150" s="58"/>
      <c r="AQ1150" s="58"/>
      <c r="AR1150" s="58"/>
      <c r="AS1150" s="58"/>
      <c r="AT1150" s="58"/>
      <c r="AU1150" s="58"/>
      <c r="AV1150" s="58"/>
      <c r="AW1150" s="58"/>
      <c r="AX1150" s="58"/>
      <c r="AY1150" s="58"/>
      <c r="AZ1150" s="58"/>
      <c r="BA1150" s="58"/>
      <c r="BB1150" s="58"/>
      <c r="BC1150" s="58"/>
      <c r="BD1150" s="58"/>
      <c r="BE1150" s="58"/>
      <c r="BF1150" s="58"/>
      <c r="BG1150" s="58"/>
      <c r="BH1150" s="58"/>
      <c r="BI1150" s="58"/>
      <c r="BJ1150" s="58"/>
      <c r="BK1150" s="58"/>
      <c r="BL1150" s="58"/>
    </row>
    <row r="1151" spans="1:64" ht="12.75">
      <c r="A1151" s="58"/>
      <c r="B1151" s="58"/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  <c r="AD1151" s="58"/>
      <c r="AE1151" s="58"/>
      <c r="AF1151" s="58"/>
      <c r="AG1151" s="58"/>
      <c r="AH1151" s="58"/>
      <c r="AI1151" s="58"/>
      <c r="AJ1151" s="58"/>
      <c r="AK1151" s="58"/>
      <c r="AL1151" s="58"/>
      <c r="AM1151" s="58"/>
      <c r="AN1151" s="58"/>
      <c r="AO1151" s="58"/>
      <c r="AP1151" s="58"/>
      <c r="AQ1151" s="58"/>
      <c r="AR1151" s="58"/>
      <c r="AS1151" s="58"/>
      <c r="AT1151" s="58"/>
      <c r="AU1151" s="58"/>
      <c r="AV1151" s="58"/>
      <c r="AW1151" s="58"/>
      <c r="AX1151" s="58"/>
      <c r="AY1151" s="58"/>
      <c r="AZ1151" s="58"/>
      <c r="BA1151" s="58"/>
      <c r="BB1151" s="58"/>
      <c r="BC1151" s="58"/>
      <c r="BD1151" s="58"/>
      <c r="BE1151" s="58"/>
      <c r="BF1151" s="58"/>
      <c r="BG1151" s="58"/>
      <c r="BH1151" s="58"/>
      <c r="BI1151" s="58"/>
      <c r="BJ1151" s="58"/>
      <c r="BK1151" s="58"/>
      <c r="BL1151" s="58"/>
    </row>
    <row r="1152" spans="1:64" ht="12.75">
      <c r="A1152" s="58"/>
      <c r="B1152" s="58"/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  <c r="AD1152" s="58"/>
      <c r="AE1152" s="58"/>
      <c r="AF1152" s="58"/>
      <c r="AG1152" s="58"/>
      <c r="AH1152" s="58"/>
      <c r="AI1152" s="58"/>
      <c r="AJ1152" s="58"/>
      <c r="AK1152" s="58"/>
      <c r="AL1152" s="58"/>
      <c r="AM1152" s="58"/>
      <c r="AN1152" s="58"/>
      <c r="AO1152" s="58"/>
      <c r="AP1152" s="58"/>
      <c r="AQ1152" s="58"/>
      <c r="AR1152" s="58"/>
      <c r="AS1152" s="58"/>
      <c r="AT1152" s="58"/>
      <c r="AU1152" s="58"/>
      <c r="AV1152" s="58"/>
      <c r="AW1152" s="58"/>
      <c r="AX1152" s="58"/>
      <c r="AY1152" s="58"/>
      <c r="AZ1152" s="58"/>
      <c r="BA1152" s="58"/>
      <c r="BB1152" s="58"/>
      <c r="BC1152" s="58"/>
      <c r="BD1152" s="58"/>
      <c r="BE1152" s="58"/>
      <c r="BF1152" s="58"/>
      <c r="BG1152" s="58"/>
      <c r="BH1152" s="58"/>
      <c r="BI1152" s="58"/>
      <c r="BJ1152" s="58"/>
      <c r="BK1152" s="58"/>
      <c r="BL1152" s="58"/>
    </row>
    <row r="1153" spans="1:64" ht="12.75">
      <c r="A1153" s="58"/>
      <c r="B1153" s="58"/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  <c r="AD1153" s="58"/>
      <c r="AE1153" s="58"/>
      <c r="AF1153" s="58"/>
      <c r="AG1153" s="58"/>
      <c r="AH1153" s="58"/>
      <c r="AI1153" s="58"/>
      <c r="AJ1153" s="58"/>
      <c r="AK1153" s="58"/>
      <c r="AL1153" s="58"/>
      <c r="AM1153" s="58"/>
      <c r="AN1153" s="58"/>
      <c r="AO1153" s="58"/>
      <c r="AP1153" s="58"/>
      <c r="AQ1153" s="58"/>
      <c r="AR1153" s="58"/>
      <c r="AS1153" s="58"/>
      <c r="AT1153" s="58"/>
      <c r="AU1153" s="58"/>
      <c r="AV1153" s="58"/>
      <c r="AW1153" s="58"/>
      <c r="AX1153" s="58"/>
      <c r="AY1153" s="58"/>
      <c r="AZ1153" s="58"/>
      <c r="BA1153" s="58"/>
      <c r="BB1153" s="58"/>
      <c r="BC1153" s="58"/>
      <c r="BD1153" s="58"/>
      <c r="BE1153" s="58"/>
      <c r="BF1153" s="58"/>
      <c r="BG1153" s="58"/>
      <c r="BH1153" s="58"/>
      <c r="BI1153" s="58"/>
      <c r="BJ1153" s="58"/>
      <c r="BK1153" s="58"/>
      <c r="BL1153" s="58"/>
    </row>
    <row r="1154" spans="1:64" ht="12.75">
      <c r="A1154" s="58"/>
      <c r="B1154" s="58"/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  <c r="AD1154" s="58"/>
      <c r="AE1154" s="58"/>
      <c r="AF1154" s="58"/>
      <c r="AG1154" s="58"/>
      <c r="AH1154" s="58"/>
      <c r="AI1154" s="58"/>
      <c r="AJ1154" s="58"/>
      <c r="AK1154" s="58"/>
      <c r="AL1154" s="58"/>
      <c r="AM1154" s="58"/>
      <c r="AN1154" s="58"/>
      <c r="AO1154" s="58"/>
      <c r="AP1154" s="58"/>
      <c r="AQ1154" s="58"/>
      <c r="AR1154" s="58"/>
      <c r="AS1154" s="58"/>
      <c r="AT1154" s="58"/>
      <c r="AU1154" s="58"/>
      <c r="AV1154" s="58"/>
      <c r="AW1154" s="58"/>
      <c r="AX1154" s="58"/>
      <c r="AY1154" s="58"/>
      <c r="AZ1154" s="58"/>
      <c r="BA1154" s="58"/>
      <c r="BB1154" s="58"/>
      <c r="BC1154" s="58"/>
      <c r="BD1154" s="58"/>
      <c r="BE1154" s="58"/>
      <c r="BF1154" s="58"/>
      <c r="BG1154" s="58"/>
      <c r="BH1154" s="58"/>
      <c r="BI1154" s="58"/>
      <c r="BJ1154" s="58"/>
      <c r="BK1154" s="58"/>
      <c r="BL1154" s="58"/>
    </row>
    <row r="1155" spans="1:64" ht="12.75">
      <c r="A1155" s="58"/>
      <c r="B1155" s="58"/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  <c r="AD1155" s="58"/>
      <c r="AE1155" s="58"/>
      <c r="AF1155" s="58"/>
      <c r="AG1155" s="58"/>
      <c r="AH1155" s="58"/>
      <c r="AI1155" s="58"/>
      <c r="AJ1155" s="58"/>
      <c r="AK1155" s="58"/>
      <c r="AL1155" s="58"/>
      <c r="AM1155" s="58"/>
      <c r="AN1155" s="58"/>
      <c r="AO1155" s="58"/>
      <c r="AP1155" s="58"/>
      <c r="AQ1155" s="58"/>
      <c r="AR1155" s="58"/>
      <c r="AS1155" s="58"/>
      <c r="AT1155" s="58"/>
      <c r="AU1155" s="58"/>
      <c r="AV1155" s="58"/>
      <c r="AW1155" s="58"/>
      <c r="AX1155" s="58"/>
      <c r="AY1155" s="58"/>
      <c r="AZ1155" s="58"/>
      <c r="BA1155" s="58"/>
      <c r="BB1155" s="58"/>
      <c r="BC1155" s="58"/>
      <c r="BD1155" s="58"/>
      <c r="BE1155" s="58"/>
      <c r="BF1155" s="58"/>
      <c r="BG1155" s="58"/>
      <c r="BH1155" s="58"/>
      <c r="BI1155" s="58"/>
      <c r="BJ1155" s="58"/>
      <c r="BK1155" s="58"/>
      <c r="BL1155" s="58"/>
    </row>
    <row r="1156" spans="1:64" ht="12.75">
      <c r="A1156" s="58"/>
      <c r="B1156" s="58"/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  <c r="AD1156" s="58"/>
      <c r="AE1156" s="58"/>
      <c r="AF1156" s="58"/>
      <c r="AG1156" s="58"/>
      <c r="AH1156" s="58"/>
      <c r="AI1156" s="58"/>
      <c r="AJ1156" s="58"/>
      <c r="AK1156" s="58"/>
      <c r="AL1156" s="58"/>
      <c r="AM1156" s="58"/>
      <c r="AN1156" s="58"/>
      <c r="AO1156" s="58"/>
      <c r="AP1156" s="58"/>
      <c r="AQ1156" s="58"/>
      <c r="AR1156" s="58"/>
      <c r="AS1156" s="58"/>
      <c r="AT1156" s="58"/>
      <c r="AU1156" s="58"/>
      <c r="AV1156" s="58"/>
      <c r="AW1156" s="58"/>
      <c r="AX1156" s="58"/>
      <c r="AY1156" s="58"/>
      <c r="AZ1156" s="58"/>
      <c r="BA1156" s="58"/>
      <c r="BB1156" s="58"/>
      <c r="BC1156" s="58"/>
      <c r="BD1156" s="58"/>
      <c r="BE1156" s="58"/>
      <c r="BF1156" s="58"/>
      <c r="BG1156" s="58"/>
      <c r="BH1156" s="58"/>
      <c r="BI1156" s="58"/>
      <c r="BJ1156" s="58"/>
      <c r="BK1156" s="58"/>
      <c r="BL1156" s="58"/>
    </row>
    <row r="1157" spans="1:64" ht="12.75">
      <c r="A1157" s="58"/>
      <c r="B1157" s="58"/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  <c r="AD1157" s="58"/>
      <c r="AE1157" s="58"/>
      <c r="AF1157" s="58"/>
      <c r="AG1157" s="58"/>
      <c r="AH1157" s="58"/>
      <c r="AI1157" s="58"/>
      <c r="AJ1157" s="58"/>
      <c r="AK1157" s="58"/>
      <c r="AL1157" s="58"/>
      <c r="AM1157" s="58"/>
      <c r="AN1157" s="58"/>
      <c r="AO1157" s="58"/>
      <c r="AP1157" s="58"/>
      <c r="AQ1157" s="58"/>
      <c r="AR1157" s="58"/>
      <c r="AS1157" s="58"/>
      <c r="AT1157" s="58"/>
      <c r="AU1157" s="58"/>
      <c r="AV1157" s="58"/>
      <c r="AW1157" s="58"/>
      <c r="AX1157" s="58"/>
      <c r="AY1157" s="58"/>
      <c r="AZ1157" s="58"/>
      <c r="BA1157" s="58"/>
      <c r="BB1157" s="58"/>
      <c r="BC1157" s="58"/>
      <c r="BD1157" s="58"/>
      <c r="BE1157" s="58"/>
      <c r="BF1157" s="58"/>
      <c r="BG1157" s="58"/>
      <c r="BH1157" s="58"/>
      <c r="BI1157" s="58"/>
      <c r="BJ1157" s="58"/>
      <c r="BK1157" s="58"/>
      <c r="BL1157" s="58"/>
    </row>
    <row r="1158" spans="1:64" ht="12.75">
      <c r="A1158" s="58"/>
      <c r="B1158" s="58"/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  <c r="AD1158" s="58"/>
      <c r="AE1158" s="58"/>
      <c r="AF1158" s="58"/>
      <c r="AG1158" s="58"/>
      <c r="AH1158" s="58"/>
      <c r="AI1158" s="58"/>
      <c r="AJ1158" s="58"/>
      <c r="AK1158" s="58"/>
      <c r="AL1158" s="58"/>
      <c r="AM1158" s="58"/>
      <c r="AN1158" s="58"/>
      <c r="AO1158" s="58"/>
      <c r="AP1158" s="58"/>
      <c r="AQ1158" s="58"/>
      <c r="AR1158" s="58"/>
      <c r="AS1158" s="58"/>
      <c r="AT1158" s="58"/>
      <c r="AU1158" s="58"/>
      <c r="AV1158" s="58"/>
      <c r="AW1158" s="58"/>
      <c r="AX1158" s="58"/>
      <c r="AY1158" s="58"/>
      <c r="AZ1158" s="58"/>
      <c r="BA1158" s="58"/>
      <c r="BB1158" s="58"/>
      <c r="BC1158" s="58"/>
      <c r="BD1158" s="58"/>
      <c r="BE1158" s="58"/>
      <c r="BF1158" s="58"/>
      <c r="BG1158" s="58"/>
      <c r="BH1158" s="58"/>
      <c r="BI1158" s="58"/>
      <c r="BJ1158" s="58"/>
      <c r="BK1158" s="58"/>
      <c r="BL1158" s="58"/>
    </row>
    <row r="1159" spans="1:64" ht="12.75">
      <c r="A1159" s="58"/>
      <c r="B1159" s="58"/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  <c r="AD1159" s="58"/>
      <c r="AE1159" s="58"/>
      <c r="AF1159" s="58"/>
      <c r="AG1159" s="58"/>
      <c r="AH1159" s="58"/>
      <c r="AI1159" s="58"/>
      <c r="AJ1159" s="58"/>
      <c r="AK1159" s="58"/>
      <c r="AL1159" s="58"/>
      <c r="AM1159" s="58"/>
      <c r="AN1159" s="58"/>
      <c r="AO1159" s="58"/>
      <c r="AP1159" s="58"/>
      <c r="AQ1159" s="58"/>
      <c r="AR1159" s="58"/>
      <c r="AS1159" s="58"/>
      <c r="AT1159" s="58"/>
      <c r="AU1159" s="58"/>
      <c r="AV1159" s="58"/>
      <c r="AW1159" s="58"/>
      <c r="AX1159" s="58"/>
      <c r="AY1159" s="58"/>
      <c r="AZ1159" s="58"/>
      <c r="BA1159" s="58"/>
      <c r="BB1159" s="58"/>
      <c r="BC1159" s="58"/>
      <c r="BD1159" s="58"/>
      <c r="BE1159" s="58"/>
      <c r="BF1159" s="58"/>
      <c r="BG1159" s="58"/>
      <c r="BH1159" s="58"/>
      <c r="BI1159" s="58"/>
      <c r="BJ1159" s="58"/>
      <c r="BK1159" s="58"/>
      <c r="BL1159" s="58"/>
    </row>
    <row r="1160" spans="1:64" ht="12.75">
      <c r="A1160" s="58"/>
      <c r="B1160" s="58"/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  <c r="AD1160" s="58"/>
      <c r="AE1160" s="58"/>
      <c r="AF1160" s="58"/>
      <c r="AG1160" s="58"/>
      <c r="AH1160" s="58"/>
      <c r="AI1160" s="58"/>
      <c r="AJ1160" s="58"/>
      <c r="AK1160" s="58"/>
      <c r="AL1160" s="58"/>
      <c r="AM1160" s="58"/>
      <c r="AN1160" s="58"/>
      <c r="AO1160" s="58"/>
      <c r="AP1160" s="58"/>
      <c r="AQ1160" s="58"/>
      <c r="AR1160" s="58"/>
      <c r="AS1160" s="58"/>
      <c r="AT1160" s="58"/>
      <c r="AU1160" s="58"/>
      <c r="AV1160" s="58"/>
      <c r="AW1160" s="58"/>
      <c r="AX1160" s="58"/>
      <c r="AY1160" s="58"/>
      <c r="AZ1160" s="58"/>
      <c r="BA1160" s="58"/>
      <c r="BB1160" s="58"/>
      <c r="BC1160" s="58"/>
      <c r="BD1160" s="58"/>
      <c r="BE1160" s="58"/>
      <c r="BF1160" s="58"/>
      <c r="BG1160" s="58"/>
      <c r="BH1160" s="58"/>
      <c r="BI1160" s="58"/>
      <c r="BJ1160" s="58"/>
      <c r="BK1160" s="58"/>
      <c r="BL1160" s="58"/>
    </row>
    <row r="1161" spans="1:64" ht="12.75">
      <c r="A1161" s="58"/>
      <c r="B1161" s="58"/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  <c r="AD1161" s="58"/>
      <c r="AE1161" s="58"/>
      <c r="AF1161" s="58"/>
      <c r="AG1161" s="58"/>
      <c r="AH1161" s="58"/>
      <c r="AI1161" s="58"/>
      <c r="AJ1161" s="58"/>
      <c r="AK1161" s="58"/>
      <c r="AL1161" s="58"/>
      <c r="AM1161" s="58"/>
      <c r="AN1161" s="58"/>
      <c r="AO1161" s="58"/>
      <c r="AP1161" s="58"/>
      <c r="AQ1161" s="58"/>
      <c r="AR1161" s="58"/>
      <c r="AS1161" s="58"/>
      <c r="AT1161" s="58"/>
      <c r="AU1161" s="58"/>
      <c r="AV1161" s="58"/>
      <c r="AW1161" s="58"/>
      <c r="AX1161" s="58"/>
      <c r="AY1161" s="58"/>
      <c r="AZ1161" s="58"/>
      <c r="BA1161" s="58"/>
      <c r="BB1161" s="58"/>
      <c r="BC1161" s="58"/>
      <c r="BD1161" s="58"/>
      <c r="BE1161" s="58"/>
      <c r="BF1161" s="58"/>
      <c r="BG1161" s="58"/>
      <c r="BH1161" s="58"/>
      <c r="BI1161" s="58"/>
      <c r="BJ1161" s="58"/>
      <c r="BK1161" s="58"/>
      <c r="BL1161" s="58"/>
    </row>
    <row r="1162" spans="1:64" ht="12.75">
      <c r="A1162" s="58"/>
      <c r="B1162" s="58"/>
      <c r="C1162" s="58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  <c r="AD1162" s="58"/>
      <c r="AE1162" s="58"/>
      <c r="AF1162" s="58"/>
      <c r="AG1162" s="58"/>
      <c r="AH1162" s="58"/>
      <c r="AI1162" s="58"/>
      <c r="AJ1162" s="58"/>
      <c r="AK1162" s="58"/>
      <c r="AL1162" s="58"/>
      <c r="AM1162" s="58"/>
      <c r="AN1162" s="58"/>
      <c r="AO1162" s="58"/>
      <c r="AP1162" s="58"/>
      <c r="AQ1162" s="58"/>
      <c r="AR1162" s="58"/>
      <c r="AS1162" s="58"/>
      <c r="AT1162" s="58"/>
      <c r="AU1162" s="58"/>
      <c r="AV1162" s="58"/>
      <c r="AW1162" s="58"/>
      <c r="AX1162" s="58"/>
      <c r="AY1162" s="58"/>
      <c r="AZ1162" s="58"/>
      <c r="BA1162" s="58"/>
      <c r="BB1162" s="58"/>
      <c r="BC1162" s="58"/>
      <c r="BD1162" s="58"/>
      <c r="BE1162" s="58"/>
      <c r="BF1162" s="58"/>
      <c r="BG1162" s="58"/>
      <c r="BH1162" s="58"/>
      <c r="BI1162" s="58"/>
      <c r="BJ1162" s="58"/>
      <c r="BK1162" s="58"/>
      <c r="BL1162" s="58"/>
    </row>
    <row r="1163" spans="1:64" ht="12.75">
      <c r="A1163" s="58"/>
      <c r="B1163" s="58"/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  <c r="AD1163" s="58"/>
      <c r="AE1163" s="58"/>
      <c r="AF1163" s="58"/>
      <c r="AG1163" s="58"/>
      <c r="AH1163" s="58"/>
      <c r="AI1163" s="58"/>
      <c r="AJ1163" s="58"/>
      <c r="AK1163" s="58"/>
      <c r="AL1163" s="58"/>
      <c r="AM1163" s="58"/>
      <c r="AN1163" s="58"/>
      <c r="AO1163" s="58"/>
      <c r="AP1163" s="58"/>
      <c r="AQ1163" s="58"/>
      <c r="AR1163" s="58"/>
      <c r="AS1163" s="58"/>
      <c r="AT1163" s="58"/>
      <c r="AU1163" s="58"/>
      <c r="AV1163" s="58"/>
      <c r="AW1163" s="58"/>
      <c r="AX1163" s="58"/>
      <c r="AY1163" s="58"/>
      <c r="AZ1163" s="58"/>
      <c r="BA1163" s="58"/>
      <c r="BB1163" s="58"/>
      <c r="BC1163" s="58"/>
      <c r="BD1163" s="58"/>
      <c r="BE1163" s="58"/>
      <c r="BF1163" s="58"/>
      <c r="BG1163" s="58"/>
      <c r="BH1163" s="58"/>
      <c r="BI1163" s="58"/>
      <c r="BJ1163" s="58"/>
      <c r="BK1163" s="58"/>
      <c r="BL1163" s="58"/>
    </row>
    <row r="1164" spans="1:64" ht="12.75">
      <c r="A1164" s="58"/>
      <c r="B1164" s="58"/>
      <c r="C1164" s="58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  <c r="AD1164" s="58"/>
      <c r="AE1164" s="58"/>
      <c r="AF1164" s="58"/>
      <c r="AG1164" s="58"/>
      <c r="AH1164" s="58"/>
      <c r="AI1164" s="58"/>
      <c r="AJ1164" s="58"/>
      <c r="AK1164" s="58"/>
      <c r="AL1164" s="58"/>
      <c r="AM1164" s="58"/>
      <c r="AN1164" s="58"/>
      <c r="AO1164" s="58"/>
      <c r="AP1164" s="58"/>
      <c r="AQ1164" s="58"/>
      <c r="AR1164" s="58"/>
      <c r="AS1164" s="58"/>
      <c r="AT1164" s="58"/>
      <c r="AU1164" s="58"/>
      <c r="AV1164" s="58"/>
      <c r="AW1164" s="58"/>
      <c r="AX1164" s="58"/>
      <c r="AY1164" s="58"/>
      <c r="AZ1164" s="58"/>
      <c r="BA1164" s="58"/>
      <c r="BB1164" s="58"/>
      <c r="BC1164" s="58"/>
      <c r="BD1164" s="58"/>
      <c r="BE1164" s="58"/>
      <c r="BF1164" s="58"/>
      <c r="BG1164" s="58"/>
      <c r="BH1164" s="58"/>
      <c r="BI1164" s="58"/>
      <c r="BJ1164" s="58"/>
      <c r="BK1164" s="58"/>
      <c r="BL1164" s="58"/>
    </row>
    <row r="1165" spans="1:64" ht="12.75">
      <c r="A1165" s="58"/>
      <c r="B1165" s="58"/>
      <c r="C1165" s="58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  <c r="AD1165" s="58"/>
      <c r="AE1165" s="58"/>
      <c r="AF1165" s="58"/>
      <c r="AG1165" s="58"/>
      <c r="AH1165" s="58"/>
      <c r="AI1165" s="58"/>
      <c r="AJ1165" s="58"/>
      <c r="AK1165" s="58"/>
      <c r="AL1165" s="58"/>
      <c r="AM1165" s="58"/>
      <c r="AN1165" s="58"/>
      <c r="AO1165" s="58"/>
      <c r="AP1165" s="58"/>
      <c r="AQ1165" s="58"/>
      <c r="AR1165" s="58"/>
      <c r="AS1165" s="58"/>
      <c r="AT1165" s="58"/>
      <c r="AU1165" s="58"/>
      <c r="AV1165" s="58"/>
      <c r="AW1165" s="58"/>
      <c r="AX1165" s="58"/>
      <c r="AY1165" s="58"/>
      <c r="AZ1165" s="58"/>
      <c r="BA1165" s="58"/>
      <c r="BB1165" s="58"/>
      <c r="BC1165" s="58"/>
      <c r="BD1165" s="58"/>
      <c r="BE1165" s="58"/>
      <c r="BF1165" s="58"/>
      <c r="BG1165" s="58"/>
      <c r="BH1165" s="58"/>
      <c r="BI1165" s="58"/>
      <c r="BJ1165" s="58"/>
      <c r="BK1165" s="58"/>
      <c r="BL1165" s="58"/>
    </row>
    <row r="1166" spans="1:64" ht="12.75">
      <c r="A1166" s="58"/>
      <c r="B1166" s="58"/>
      <c r="C1166" s="58"/>
      <c r="D1166" s="58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  <c r="AD1166" s="58"/>
      <c r="AE1166" s="58"/>
      <c r="AF1166" s="58"/>
      <c r="AG1166" s="58"/>
      <c r="AH1166" s="58"/>
      <c r="AI1166" s="58"/>
      <c r="AJ1166" s="58"/>
      <c r="AK1166" s="58"/>
      <c r="AL1166" s="58"/>
      <c r="AM1166" s="58"/>
      <c r="AN1166" s="58"/>
      <c r="AO1166" s="58"/>
      <c r="AP1166" s="58"/>
      <c r="AQ1166" s="58"/>
      <c r="AR1166" s="58"/>
      <c r="AS1166" s="58"/>
      <c r="AT1166" s="58"/>
      <c r="AU1166" s="58"/>
      <c r="AV1166" s="58"/>
      <c r="AW1166" s="58"/>
      <c r="AX1166" s="58"/>
      <c r="AY1166" s="58"/>
      <c r="AZ1166" s="58"/>
      <c r="BA1166" s="58"/>
      <c r="BB1166" s="58"/>
      <c r="BC1166" s="58"/>
      <c r="BD1166" s="58"/>
      <c r="BE1166" s="58"/>
      <c r="BF1166" s="58"/>
      <c r="BG1166" s="58"/>
      <c r="BH1166" s="58"/>
      <c r="BI1166" s="58"/>
      <c r="BJ1166" s="58"/>
      <c r="BK1166" s="58"/>
      <c r="BL1166" s="58"/>
    </row>
    <row r="1167" spans="1:64" ht="12.75">
      <c r="A1167" s="58"/>
      <c r="B1167" s="58"/>
      <c r="C1167" s="58"/>
      <c r="D1167" s="58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  <c r="AD1167" s="58"/>
      <c r="AE1167" s="58"/>
      <c r="AF1167" s="58"/>
      <c r="AG1167" s="58"/>
      <c r="AH1167" s="58"/>
      <c r="AI1167" s="58"/>
      <c r="AJ1167" s="58"/>
      <c r="AK1167" s="58"/>
      <c r="AL1167" s="58"/>
      <c r="AM1167" s="58"/>
      <c r="AN1167" s="58"/>
      <c r="AO1167" s="58"/>
      <c r="AP1167" s="58"/>
      <c r="AQ1167" s="58"/>
      <c r="AR1167" s="58"/>
      <c r="AS1167" s="58"/>
      <c r="AT1167" s="58"/>
      <c r="AU1167" s="58"/>
      <c r="AV1167" s="58"/>
      <c r="AW1167" s="58"/>
      <c r="AX1167" s="58"/>
      <c r="AY1167" s="58"/>
      <c r="AZ1167" s="58"/>
      <c r="BA1167" s="58"/>
      <c r="BB1167" s="58"/>
      <c r="BC1167" s="58"/>
      <c r="BD1167" s="58"/>
      <c r="BE1167" s="58"/>
      <c r="BF1167" s="58"/>
      <c r="BG1167" s="58"/>
      <c r="BH1167" s="58"/>
      <c r="BI1167" s="58"/>
      <c r="BJ1167" s="58"/>
      <c r="BK1167" s="58"/>
      <c r="BL1167" s="58"/>
    </row>
    <row r="1168" spans="1:64" ht="12.75">
      <c r="A1168" s="58"/>
      <c r="B1168" s="58"/>
      <c r="C1168" s="58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  <c r="AD1168" s="58"/>
      <c r="AE1168" s="58"/>
      <c r="AF1168" s="58"/>
      <c r="AG1168" s="58"/>
      <c r="AH1168" s="58"/>
      <c r="AI1168" s="58"/>
      <c r="AJ1168" s="58"/>
      <c r="AK1168" s="58"/>
      <c r="AL1168" s="58"/>
      <c r="AM1168" s="58"/>
      <c r="AN1168" s="58"/>
      <c r="AO1168" s="58"/>
      <c r="AP1168" s="58"/>
      <c r="AQ1168" s="58"/>
      <c r="AR1168" s="58"/>
      <c r="AS1168" s="58"/>
      <c r="AT1168" s="58"/>
      <c r="AU1168" s="58"/>
      <c r="AV1168" s="58"/>
      <c r="AW1168" s="58"/>
      <c r="AX1168" s="58"/>
      <c r="AY1168" s="58"/>
      <c r="AZ1168" s="58"/>
      <c r="BA1168" s="58"/>
      <c r="BB1168" s="58"/>
      <c r="BC1168" s="58"/>
      <c r="BD1168" s="58"/>
      <c r="BE1168" s="58"/>
      <c r="BF1168" s="58"/>
      <c r="BG1168" s="58"/>
      <c r="BH1168" s="58"/>
      <c r="BI1168" s="58"/>
      <c r="BJ1168" s="58"/>
      <c r="BK1168" s="58"/>
      <c r="BL1168" s="58"/>
    </row>
    <row r="1169" spans="1:64" ht="12.75">
      <c r="A1169" s="58"/>
      <c r="B1169" s="58"/>
      <c r="C1169" s="58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  <c r="AD1169" s="58"/>
      <c r="AE1169" s="58"/>
      <c r="AF1169" s="58"/>
      <c r="AG1169" s="58"/>
      <c r="AH1169" s="58"/>
      <c r="AI1169" s="58"/>
      <c r="AJ1169" s="58"/>
      <c r="AK1169" s="58"/>
      <c r="AL1169" s="58"/>
      <c r="AM1169" s="58"/>
      <c r="AN1169" s="58"/>
      <c r="AO1169" s="58"/>
      <c r="AP1169" s="58"/>
      <c r="AQ1169" s="58"/>
      <c r="AR1169" s="58"/>
      <c r="AS1169" s="58"/>
      <c r="AT1169" s="58"/>
      <c r="AU1169" s="58"/>
      <c r="AV1169" s="58"/>
      <c r="AW1169" s="58"/>
      <c r="AX1169" s="58"/>
      <c r="AY1169" s="58"/>
      <c r="AZ1169" s="58"/>
      <c r="BA1169" s="58"/>
      <c r="BB1169" s="58"/>
      <c r="BC1169" s="58"/>
      <c r="BD1169" s="58"/>
      <c r="BE1169" s="58"/>
      <c r="BF1169" s="58"/>
      <c r="BG1169" s="58"/>
      <c r="BH1169" s="58"/>
      <c r="BI1169" s="58"/>
      <c r="BJ1169" s="58"/>
      <c r="BK1169" s="58"/>
      <c r="BL1169" s="58"/>
    </row>
    <row r="1170" spans="1:64" ht="12.75">
      <c r="A1170" s="58"/>
      <c r="B1170" s="58"/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  <c r="AD1170" s="58"/>
      <c r="AE1170" s="58"/>
      <c r="AF1170" s="58"/>
      <c r="AG1170" s="58"/>
      <c r="AH1170" s="58"/>
      <c r="AI1170" s="58"/>
      <c r="AJ1170" s="58"/>
      <c r="AK1170" s="58"/>
      <c r="AL1170" s="58"/>
      <c r="AM1170" s="58"/>
      <c r="AN1170" s="58"/>
      <c r="AO1170" s="58"/>
      <c r="AP1170" s="58"/>
      <c r="AQ1170" s="58"/>
      <c r="AR1170" s="58"/>
      <c r="AS1170" s="58"/>
      <c r="AT1170" s="58"/>
      <c r="AU1170" s="58"/>
      <c r="AV1170" s="58"/>
      <c r="AW1170" s="58"/>
      <c r="AX1170" s="58"/>
      <c r="AY1170" s="58"/>
      <c r="AZ1170" s="58"/>
      <c r="BA1170" s="58"/>
      <c r="BB1170" s="58"/>
      <c r="BC1170" s="58"/>
      <c r="BD1170" s="58"/>
      <c r="BE1170" s="58"/>
      <c r="BF1170" s="58"/>
      <c r="BG1170" s="58"/>
      <c r="BH1170" s="58"/>
      <c r="BI1170" s="58"/>
      <c r="BJ1170" s="58"/>
      <c r="BK1170" s="58"/>
      <c r="BL1170" s="58"/>
    </row>
    <row r="1171" spans="1:64" ht="12.75">
      <c r="A1171" s="58"/>
      <c r="B1171" s="58"/>
      <c r="C1171" s="58"/>
      <c r="D1171" s="58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  <c r="AD1171" s="58"/>
      <c r="AE1171" s="58"/>
      <c r="AF1171" s="58"/>
      <c r="AG1171" s="58"/>
      <c r="AH1171" s="58"/>
      <c r="AI1171" s="58"/>
      <c r="AJ1171" s="58"/>
      <c r="AK1171" s="58"/>
      <c r="AL1171" s="58"/>
      <c r="AM1171" s="58"/>
      <c r="AN1171" s="58"/>
      <c r="AO1171" s="58"/>
      <c r="AP1171" s="58"/>
      <c r="AQ1171" s="58"/>
      <c r="AR1171" s="58"/>
      <c r="AS1171" s="58"/>
      <c r="AT1171" s="58"/>
      <c r="AU1171" s="58"/>
      <c r="AV1171" s="58"/>
      <c r="AW1171" s="58"/>
      <c r="AX1171" s="58"/>
      <c r="AY1171" s="58"/>
      <c r="AZ1171" s="58"/>
      <c r="BA1171" s="58"/>
      <c r="BB1171" s="58"/>
      <c r="BC1171" s="58"/>
      <c r="BD1171" s="58"/>
      <c r="BE1171" s="58"/>
      <c r="BF1171" s="58"/>
      <c r="BG1171" s="58"/>
      <c r="BH1171" s="58"/>
      <c r="BI1171" s="58"/>
      <c r="BJ1171" s="58"/>
      <c r="BK1171" s="58"/>
      <c r="BL1171" s="58"/>
    </row>
    <row r="1172" spans="1:64" ht="12.75">
      <c r="A1172" s="58"/>
      <c r="B1172" s="58"/>
      <c r="C1172" s="58"/>
      <c r="D1172" s="58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  <c r="AD1172" s="58"/>
      <c r="AE1172" s="58"/>
      <c r="AF1172" s="58"/>
      <c r="AG1172" s="58"/>
      <c r="AH1172" s="58"/>
      <c r="AI1172" s="58"/>
      <c r="AJ1172" s="58"/>
      <c r="AK1172" s="58"/>
      <c r="AL1172" s="58"/>
      <c r="AM1172" s="58"/>
      <c r="AN1172" s="58"/>
      <c r="AO1172" s="58"/>
      <c r="AP1172" s="58"/>
      <c r="AQ1172" s="58"/>
      <c r="AR1172" s="58"/>
      <c r="AS1172" s="58"/>
      <c r="AT1172" s="58"/>
      <c r="AU1172" s="58"/>
      <c r="AV1172" s="58"/>
      <c r="AW1172" s="58"/>
      <c r="AX1172" s="58"/>
      <c r="AY1172" s="58"/>
      <c r="AZ1172" s="58"/>
      <c r="BA1172" s="58"/>
      <c r="BB1172" s="58"/>
      <c r="BC1172" s="58"/>
      <c r="BD1172" s="58"/>
      <c r="BE1172" s="58"/>
      <c r="BF1172" s="58"/>
      <c r="BG1172" s="58"/>
      <c r="BH1172" s="58"/>
      <c r="BI1172" s="58"/>
      <c r="BJ1172" s="58"/>
      <c r="BK1172" s="58"/>
      <c r="BL1172" s="58"/>
    </row>
    <row r="1173" spans="1:64" ht="12.75">
      <c r="A1173" s="58"/>
      <c r="B1173" s="58"/>
      <c r="C1173" s="58"/>
      <c r="D1173" s="58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  <c r="AD1173" s="58"/>
      <c r="AE1173" s="58"/>
      <c r="AF1173" s="58"/>
      <c r="AG1173" s="58"/>
      <c r="AH1173" s="58"/>
      <c r="AI1173" s="58"/>
      <c r="AJ1173" s="58"/>
      <c r="AK1173" s="58"/>
      <c r="AL1173" s="58"/>
      <c r="AM1173" s="58"/>
      <c r="AN1173" s="58"/>
      <c r="AO1173" s="58"/>
      <c r="AP1173" s="58"/>
      <c r="AQ1173" s="58"/>
      <c r="AR1173" s="58"/>
      <c r="AS1173" s="58"/>
      <c r="AT1173" s="58"/>
      <c r="AU1173" s="58"/>
      <c r="AV1173" s="58"/>
      <c r="AW1173" s="58"/>
      <c r="AX1173" s="58"/>
      <c r="AY1173" s="58"/>
      <c r="AZ1173" s="58"/>
      <c r="BA1173" s="58"/>
      <c r="BB1173" s="58"/>
      <c r="BC1173" s="58"/>
      <c r="BD1173" s="58"/>
      <c r="BE1173" s="58"/>
      <c r="BF1173" s="58"/>
      <c r="BG1173" s="58"/>
      <c r="BH1173" s="58"/>
      <c r="BI1173" s="58"/>
      <c r="BJ1173" s="58"/>
      <c r="BK1173" s="58"/>
      <c r="BL1173" s="58"/>
    </row>
    <row r="1174" spans="1:64" ht="12.75">
      <c r="A1174" s="58"/>
      <c r="B1174" s="58"/>
      <c r="C1174" s="58"/>
      <c r="D1174" s="58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  <c r="AD1174" s="58"/>
      <c r="AE1174" s="58"/>
      <c r="AF1174" s="58"/>
      <c r="AG1174" s="58"/>
      <c r="AH1174" s="58"/>
      <c r="AI1174" s="58"/>
      <c r="AJ1174" s="58"/>
      <c r="AK1174" s="58"/>
      <c r="AL1174" s="58"/>
      <c r="AM1174" s="58"/>
      <c r="AN1174" s="58"/>
      <c r="AO1174" s="58"/>
      <c r="AP1174" s="58"/>
      <c r="AQ1174" s="58"/>
      <c r="AR1174" s="58"/>
      <c r="AS1174" s="58"/>
      <c r="AT1174" s="58"/>
      <c r="AU1174" s="58"/>
      <c r="AV1174" s="58"/>
      <c r="AW1174" s="58"/>
      <c r="AX1174" s="58"/>
      <c r="AY1174" s="58"/>
      <c r="AZ1174" s="58"/>
      <c r="BA1174" s="58"/>
      <c r="BB1174" s="58"/>
      <c r="BC1174" s="58"/>
      <c r="BD1174" s="58"/>
      <c r="BE1174" s="58"/>
      <c r="BF1174" s="58"/>
      <c r="BG1174" s="58"/>
      <c r="BH1174" s="58"/>
      <c r="BI1174" s="58"/>
      <c r="BJ1174" s="58"/>
      <c r="BK1174" s="58"/>
      <c r="BL1174" s="58"/>
    </row>
    <row r="1175" spans="1:64" ht="12.75">
      <c r="A1175" s="58"/>
      <c r="B1175" s="58"/>
      <c r="C1175" s="58"/>
      <c r="D1175" s="58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  <c r="AD1175" s="58"/>
      <c r="AE1175" s="58"/>
      <c r="AF1175" s="58"/>
      <c r="AG1175" s="58"/>
      <c r="AH1175" s="58"/>
      <c r="AI1175" s="58"/>
      <c r="AJ1175" s="58"/>
      <c r="AK1175" s="58"/>
      <c r="AL1175" s="58"/>
      <c r="AM1175" s="58"/>
      <c r="AN1175" s="58"/>
      <c r="AO1175" s="58"/>
      <c r="AP1175" s="58"/>
      <c r="AQ1175" s="58"/>
      <c r="AR1175" s="58"/>
      <c r="AS1175" s="58"/>
      <c r="AT1175" s="58"/>
      <c r="AU1175" s="58"/>
      <c r="AV1175" s="58"/>
      <c r="AW1175" s="58"/>
      <c r="AX1175" s="58"/>
      <c r="AY1175" s="58"/>
      <c r="AZ1175" s="58"/>
      <c r="BA1175" s="58"/>
      <c r="BB1175" s="58"/>
      <c r="BC1175" s="58"/>
      <c r="BD1175" s="58"/>
      <c r="BE1175" s="58"/>
      <c r="BF1175" s="58"/>
      <c r="BG1175" s="58"/>
      <c r="BH1175" s="58"/>
      <c r="BI1175" s="58"/>
      <c r="BJ1175" s="58"/>
      <c r="BK1175" s="58"/>
      <c r="BL1175" s="58"/>
    </row>
    <row r="1176" spans="1:64" ht="12.75">
      <c r="A1176" s="58"/>
      <c r="B1176" s="58"/>
      <c r="C1176" s="58"/>
      <c r="D1176" s="58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  <c r="AD1176" s="58"/>
      <c r="AE1176" s="58"/>
      <c r="AF1176" s="58"/>
      <c r="AG1176" s="58"/>
      <c r="AH1176" s="58"/>
      <c r="AI1176" s="58"/>
      <c r="AJ1176" s="58"/>
      <c r="AK1176" s="58"/>
      <c r="AL1176" s="58"/>
      <c r="AM1176" s="58"/>
      <c r="AN1176" s="58"/>
      <c r="AO1176" s="58"/>
      <c r="AP1176" s="58"/>
      <c r="AQ1176" s="58"/>
      <c r="AR1176" s="58"/>
      <c r="AS1176" s="58"/>
      <c r="AT1176" s="58"/>
      <c r="AU1176" s="58"/>
      <c r="AV1176" s="58"/>
      <c r="AW1176" s="58"/>
      <c r="AX1176" s="58"/>
      <c r="AY1176" s="58"/>
      <c r="AZ1176" s="58"/>
      <c r="BA1176" s="58"/>
      <c r="BB1176" s="58"/>
      <c r="BC1176" s="58"/>
      <c r="BD1176" s="58"/>
      <c r="BE1176" s="58"/>
      <c r="BF1176" s="58"/>
      <c r="BG1176" s="58"/>
      <c r="BH1176" s="58"/>
      <c r="BI1176" s="58"/>
      <c r="BJ1176" s="58"/>
      <c r="BK1176" s="58"/>
      <c r="BL1176" s="58"/>
    </row>
    <row r="1177" spans="1:64" ht="12.75">
      <c r="A1177" s="58"/>
      <c r="B1177" s="58"/>
      <c r="C1177" s="58"/>
      <c r="D1177" s="58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  <c r="AD1177" s="58"/>
      <c r="AE1177" s="58"/>
      <c r="AF1177" s="58"/>
      <c r="AG1177" s="58"/>
      <c r="AH1177" s="58"/>
      <c r="AI1177" s="58"/>
      <c r="AJ1177" s="58"/>
      <c r="AK1177" s="58"/>
      <c r="AL1177" s="58"/>
      <c r="AM1177" s="58"/>
      <c r="AN1177" s="58"/>
      <c r="AO1177" s="58"/>
      <c r="AP1177" s="58"/>
      <c r="AQ1177" s="58"/>
      <c r="AR1177" s="58"/>
      <c r="AS1177" s="58"/>
      <c r="AT1177" s="58"/>
      <c r="AU1177" s="58"/>
      <c r="AV1177" s="58"/>
      <c r="AW1177" s="58"/>
      <c r="AX1177" s="58"/>
      <c r="AY1177" s="58"/>
      <c r="AZ1177" s="58"/>
      <c r="BA1177" s="58"/>
      <c r="BB1177" s="58"/>
      <c r="BC1177" s="58"/>
      <c r="BD1177" s="58"/>
      <c r="BE1177" s="58"/>
      <c r="BF1177" s="58"/>
      <c r="BG1177" s="58"/>
      <c r="BH1177" s="58"/>
      <c r="BI1177" s="58"/>
      <c r="BJ1177" s="58"/>
      <c r="BK1177" s="58"/>
      <c r="BL1177" s="58"/>
    </row>
    <row r="1178" spans="1:64" ht="12.75">
      <c r="A1178" s="58"/>
      <c r="B1178" s="58"/>
      <c r="C1178" s="58"/>
      <c r="D1178" s="58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  <c r="AD1178" s="58"/>
      <c r="AE1178" s="58"/>
      <c r="AF1178" s="58"/>
      <c r="AG1178" s="58"/>
      <c r="AH1178" s="58"/>
      <c r="AI1178" s="58"/>
      <c r="AJ1178" s="58"/>
      <c r="AK1178" s="58"/>
      <c r="AL1178" s="58"/>
      <c r="AM1178" s="58"/>
      <c r="AN1178" s="58"/>
      <c r="AO1178" s="58"/>
      <c r="AP1178" s="58"/>
      <c r="AQ1178" s="58"/>
      <c r="AR1178" s="58"/>
      <c r="AS1178" s="58"/>
      <c r="AT1178" s="58"/>
      <c r="AU1178" s="58"/>
      <c r="AV1178" s="58"/>
      <c r="AW1178" s="58"/>
      <c r="AX1178" s="58"/>
      <c r="AY1178" s="58"/>
      <c r="AZ1178" s="58"/>
      <c r="BA1178" s="58"/>
      <c r="BB1178" s="58"/>
      <c r="BC1178" s="58"/>
      <c r="BD1178" s="58"/>
      <c r="BE1178" s="58"/>
      <c r="BF1178" s="58"/>
      <c r="BG1178" s="58"/>
      <c r="BH1178" s="58"/>
      <c r="BI1178" s="58"/>
      <c r="BJ1178" s="58"/>
      <c r="BK1178" s="58"/>
      <c r="BL1178" s="58"/>
    </row>
    <row r="1179" spans="1:64" ht="12.75">
      <c r="A1179" s="58"/>
      <c r="B1179" s="58"/>
      <c r="C1179" s="58"/>
      <c r="D1179" s="58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  <c r="AD1179" s="58"/>
      <c r="AE1179" s="58"/>
      <c r="AF1179" s="58"/>
      <c r="AG1179" s="58"/>
      <c r="AH1179" s="58"/>
      <c r="AI1179" s="58"/>
      <c r="AJ1179" s="58"/>
      <c r="AK1179" s="58"/>
      <c r="AL1179" s="58"/>
      <c r="AM1179" s="58"/>
      <c r="AN1179" s="58"/>
      <c r="AO1179" s="58"/>
      <c r="AP1179" s="58"/>
      <c r="AQ1179" s="58"/>
      <c r="AR1179" s="58"/>
      <c r="AS1179" s="58"/>
      <c r="AT1179" s="58"/>
      <c r="AU1179" s="58"/>
      <c r="AV1179" s="58"/>
      <c r="AW1179" s="58"/>
      <c r="AX1179" s="58"/>
      <c r="AY1179" s="58"/>
      <c r="AZ1179" s="58"/>
      <c r="BA1179" s="58"/>
      <c r="BB1179" s="58"/>
      <c r="BC1179" s="58"/>
      <c r="BD1179" s="58"/>
      <c r="BE1179" s="58"/>
      <c r="BF1179" s="58"/>
      <c r="BG1179" s="58"/>
      <c r="BH1179" s="58"/>
      <c r="BI1179" s="58"/>
      <c r="BJ1179" s="58"/>
      <c r="BK1179" s="58"/>
      <c r="BL1179" s="58"/>
    </row>
    <row r="1180" spans="1:64" ht="12.75">
      <c r="A1180" s="58"/>
      <c r="B1180" s="58"/>
      <c r="C1180" s="58"/>
      <c r="D1180" s="58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  <c r="AD1180" s="58"/>
      <c r="AE1180" s="58"/>
      <c r="AF1180" s="58"/>
      <c r="AG1180" s="58"/>
      <c r="AH1180" s="58"/>
      <c r="AI1180" s="58"/>
      <c r="AJ1180" s="58"/>
      <c r="AK1180" s="58"/>
      <c r="AL1180" s="58"/>
      <c r="AM1180" s="58"/>
      <c r="AN1180" s="58"/>
      <c r="AO1180" s="58"/>
      <c r="AP1180" s="58"/>
      <c r="AQ1180" s="58"/>
      <c r="AR1180" s="58"/>
      <c r="AS1180" s="58"/>
      <c r="AT1180" s="58"/>
      <c r="AU1180" s="58"/>
      <c r="AV1180" s="58"/>
      <c r="AW1180" s="58"/>
      <c r="AX1180" s="58"/>
      <c r="AY1180" s="58"/>
      <c r="AZ1180" s="58"/>
      <c r="BA1180" s="58"/>
      <c r="BB1180" s="58"/>
      <c r="BC1180" s="58"/>
      <c r="BD1180" s="58"/>
      <c r="BE1180" s="58"/>
      <c r="BF1180" s="58"/>
      <c r="BG1180" s="58"/>
      <c r="BH1180" s="58"/>
      <c r="BI1180" s="58"/>
      <c r="BJ1180" s="58"/>
      <c r="BK1180" s="58"/>
      <c r="BL1180" s="58"/>
    </row>
    <row r="1181" spans="1:64" ht="12.75">
      <c r="A1181" s="58"/>
      <c r="B1181" s="58"/>
      <c r="C1181" s="58"/>
      <c r="D1181" s="58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  <c r="AD1181" s="58"/>
      <c r="AE1181" s="58"/>
      <c r="AF1181" s="58"/>
      <c r="AG1181" s="58"/>
      <c r="AH1181" s="58"/>
      <c r="AI1181" s="58"/>
      <c r="AJ1181" s="58"/>
      <c r="AK1181" s="58"/>
      <c r="AL1181" s="58"/>
      <c r="AM1181" s="58"/>
      <c r="AN1181" s="58"/>
      <c r="AO1181" s="58"/>
      <c r="AP1181" s="58"/>
      <c r="AQ1181" s="58"/>
      <c r="AR1181" s="58"/>
      <c r="AS1181" s="58"/>
      <c r="AT1181" s="58"/>
      <c r="AU1181" s="58"/>
      <c r="AV1181" s="58"/>
      <c r="AW1181" s="58"/>
      <c r="AX1181" s="58"/>
      <c r="AY1181" s="58"/>
      <c r="AZ1181" s="58"/>
      <c r="BA1181" s="58"/>
      <c r="BB1181" s="58"/>
      <c r="BC1181" s="58"/>
      <c r="BD1181" s="58"/>
      <c r="BE1181" s="58"/>
      <c r="BF1181" s="58"/>
      <c r="BG1181" s="58"/>
      <c r="BH1181" s="58"/>
      <c r="BI1181" s="58"/>
      <c r="BJ1181" s="58"/>
      <c r="BK1181" s="58"/>
      <c r="BL1181" s="58"/>
    </row>
    <row r="1182" spans="1:64" ht="12.75">
      <c r="A1182" s="58"/>
      <c r="B1182" s="58"/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  <c r="AD1182" s="58"/>
      <c r="AE1182" s="58"/>
      <c r="AF1182" s="58"/>
      <c r="AG1182" s="58"/>
      <c r="AH1182" s="58"/>
      <c r="AI1182" s="58"/>
      <c r="AJ1182" s="58"/>
      <c r="AK1182" s="58"/>
      <c r="AL1182" s="58"/>
      <c r="AM1182" s="58"/>
      <c r="AN1182" s="58"/>
      <c r="AO1182" s="58"/>
      <c r="AP1182" s="58"/>
      <c r="AQ1182" s="58"/>
      <c r="AR1182" s="58"/>
      <c r="AS1182" s="58"/>
      <c r="AT1182" s="58"/>
      <c r="AU1182" s="58"/>
      <c r="AV1182" s="58"/>
      <c r="AW1182" s="58"/>
      <c r="AX1182" s="58"/>
      <c r="AY1182" s="58"/>
      <c r="AZ1182" s="58"/>
      <c r="BA1182" s="58"/>
      <c r="BB1182" s="58"/>
      <c r="BC1182" s="58"/>
      <c r="BD1182" s="58"/>
      <c r="BE1182" s="58"/>
      <c r="BF1182" s="58"/>
      <c r="BG1182" s="58"/>
      <c r="BH1182" s="58"/>
      <c r="BI1182" s="58"/>
      <c r="BJ1182" s="58"/>
      <c r="BK1182" s="58"/>
      <c r="BL1182" s="58"/>
    </row>
    <row r="1183" spans="1:64" ht="12.75">
      <c r="A1183" s="58"/>
      <c r="B1183" s="58"/>
      <c r="C1183" s="58"/>
      <c r="D1183" s="58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  <c r="AD1183" s="58"/>
      <c r="AE1183" s="58"/>
      <c r="AF1183" s="58"/>
      <c r="AG1183" s="58"/>
      <c r="AH1183" s="58"/>
      <c r="AI1183" s="58"/>
      <c r="AJ1183" s="58"/>
      <c r="AK1183" s="58"/>
      <c r="AL1183" s="58"/>
      <c r="AM1183" s="58"/>
      <c r="AN1183" s="58"/>
      <c r="AO1183" s="58"/>
      <c r="AP1183" s="58"/>
      <c r="AQ1183" s="58"/>
      <c r="AR1183" s="58"/>
      <c r="AS1183" s="58"/>
      <c r="AT1183" s="58"/>
      <c r="AU1183" s="58"/>
      <c r="AV1183" s="58"/>
      <c r="AW1183" s="58"/>
      <c r="AX1183" s="58"/>
      <c r="AY1183" s="58"/>
      <c r="AZ1183" s="58"/>
      <c r="BA1183" s="58"/>
      <c r="BB1183" s="58"/>
      <c r="BC1183" s="58"/>
      <c r="BD1183" s="58"/>
      <c r="BE1183" s="58"/>
      <c r="BF1183" s="58"/>
      <c r="BG1183" s="58"/>
      <c r="BH1183" s="58"/>
      <c r="BI1183" s="58"/>
      <c r="BJ1183" s="58"/>
      <c r="BK1183" s="58"/>
      <c r="BL1183" s="58"/>
    </row>
    <row r="1184" spans="1:64" ht="12.75">
      <c r="A1184" s="58"/>
      <c r="B1184" s="58"/>
      <c r="C1184" s="58"/>
      <c r="D1184" s="58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  <c r="AD1184" s="58"/>
      <c r="AE1184" s="58"/>
      <c r="AF1184" s="58"/>
      <c r="AG1184" s="58"/>
      <c r="AH1184" s="58"/>
      <c r="AI1184" s="58"/>
      <c r="AJ1184" s="58"/>
      <c r="AK1184" s="58"/>
      <c r="AL1184" s="58"/>
      <c r="AM1184" s="58"/>
      <c r="AN1184" s="58"/>
      <c r="AO1184" s="58"/>
      <c r="AP1184" s="58"/>
      <c r="AQ1184" s="58"/>
      <c r="AR1184" s="58"/>
      <c r="AS1184" s="58"/>
      <c r="AT1184" s="58"/>
      <c r="AU1184" s="58"/>
      <c r="AV1184" s="58"/>
      <c r="AW1184" s="58"/>
      <c r="AX1184" s="58"/>
      <c r="AY1184" s="58"/>
      <c r="AZ1184" s="58"/>
      <c r="BA1184" s="58"/>
      <c r="BB1184" s="58"/>
      <c r="BC1184" s="58"/>
      <c r="BD1184" s="58"/>
      <c r="BE1184" s="58"/>
      <c r="BF1184" s="58"/>
      <c r="BG1184" s="58"/>
      <c r="BH1184" s="58"/>
      <c r="BI1184" s="58"/>
      <c r="BJ1184" s="58"/>
      <c r="BK1184" s="58"/>
      <c r="BL1184" s="58"/>
    </row>
    <row r="1185" spans="1:64" ht="12.75">
      <c r="A1185" s="58"/>
      <c r="B1185" s="58"/>
      <c r="C1185" s="58"/>
      <c r="D1185" s="58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  <c r="AD1185" s="58"/>
      <c r="AE1185" s="58"/>
      <c r="AF1185" s="58"/>
      <c r="AG1185" s="58"/>
      <c r="AH1185" s="58"/>
      <c r="AI1185" s="58"/>
      <c r="AJ1185" s="58"/>
      <c r="AK1185" s="58"/>
      <c r="AL1185" s="58"/>
      <c r="AM1185" s="58"/>
      <c r="AN1185" s="58"/>
      <c r="AO1185" s="58"/>
      <c r="AP1185" s="58"/>
      <c r="AQ1185" s="58"/>
      <c r="AR1185" s="58"/>
      <c r="AS1185" s="58"/>
      <c r="AT1185" s="58"/>
      <c r="AU1185" s="58"/>
      <c r="AV1185" s="58"/>
      <c r="AW1185" s="58"/>
      <c r="AX1185" s="58"/>
      <c r="AY1185" s="58"/>
      <c r="AZ1185" s="58"/>
      <c r="BA1185" s="58"/>
      <c r="BB1185" s="58"/>
      <c r="BC1185" s="58"/>
      <c r="BD1185" s="58"/>
      <c r="BE1185" s="58"/>
      <c r="BF1185" s="58"/>
      <c r="BG1185" s="58"/>
      <c r="BH1185" s="58"/>
      <c r="BI1185" s="58"/>
      <c r="BJ1185" s="58"/>
      <c r="BK1185" s="58"/>
      <c r="BL1185" s="58"/>
    </row>
    <row r="1186" spans="1:64" ht="12.75">
      <c r="A1186" s="58"/>
      <c r="B1186" s="58"/>
      <c r="C1186" s="58"/>
      <c r="D1186" s="58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  <c r="AD1186" s="58"/>
      <c r="AE1186" s="58"/>
      <c r="AF1186" s="58"/>
      <c r="AG1186" s="58"/>
      <c r="AH1186" s="58"/>
      <c r="AI1186" s="58"/>
      <c r="AJ1186" s="58"/>
      <c r="AK1186" s="58"/>
      <c r="AL1186" s="58"/>
      <c r="AM1186" s="58"/>
      <c r="AN1186" s="58"/>
      <c r="AO1186" s="58"/>
      <c r="AP1186" s="58"/>
      <c r="AQ1186" s="58"/>
      <c r="AR1186" s="58"/>
      <c r="AS1186" s="58"/>
      <c r="AT1186" s="58"/>
      <c r="AU1186" s="58"/>
      <c r="AV1186" s="58"/>
      <c r="AW1186" s="58"/>
      <c r="AX1186" s="58"/>
      <c r="AY1186" s="58"/>
      <c r="AZ1186" s="58"/>
      <c r="BA1186" s="58"/>
      <c r="BB1186" s="58"/>
      <c r="BC1186" s="58"/>
      <c r="BD1186" s="58"/>
      <c r="BE1186" s="58"/>
      <c r="BF1186" s="58"/>
      <c r="BG1186" s="58"/>
      <c r="BH1186" s="58"/>
      <c r="BI1186" s="58"/>
      <c r="BJ1186" s="58"/>
      <c r="BK1186" s="58"/>
      <c r="BL1186" s="58"/>
    </row>
    <row r="1187" spans="1:64" ht="12.75">
      <c r="A1187" s="58"/>
      <c r="B1187" s="58"/>
      <c r="C1187" s="58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  <c r="AD1187" s="58"/>
      <c r="AE1187" s="58"/>
      <c r="AF1187" s="58"/>
      <c r="AG1187" s="58"/>
      <c r="AH1187" s="58"/>
      <c r="AI1187" s="58"/>
      <c r="AJ1187" s="58"/>
      <c r="AK1187" s="58"/>
      <c r="AL1187" s="58"/>
      <c r="AM1187" s="58"/>
      <c r="AN1187" s="58"/>
      <c r="AO1187" s="58"/>
      <c r="AP1187" s="58"/>
      <c r="AQ1187" s="58"/>
      <c r="AR1187" s="58"/>
      <c r="AS1187" s="58"/>
      <c r="AT1187" s="58"/>
      <c r="AU1187" s="58"/>
      <c r="AV1187" s="58"/>
      <c r="AW1187" s="58"/>
      <c r="AX1187" s="58"/>
      <c r="AY1187" s="58"/>
      <c r="AZ1187" s="58"/>
      <c r="BA1187" s="58"/>
      <c r="BB1187" s="58"/>
      <c r="BC1187" s="58"/>
      <c r="BD1187" s="58"/>
      <c r="BE1187" s="58"/>
      <c r="BF1187" s="58"/>
      <c r="BG1187" s="58"/>
      <c r="BH1187" s="58"/>
      <c r="BI1187" s="58"/>
      <c r="BJ1187" s="58"/>
      <c r="BK1187" s="58"/>
      <c r="BL1187" s="58"/>
    </row>
    <row r="1188" spans="1:64" ht="12.75">
      <c r="A1188" s="58"/>
      <c r="B1188" s="58"/>
      <c r="C1188" s="58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  <c r="AD1188" s="58"/>
      <c r="AE1188" s="58"/>
      <c r="AF1188" s="58"/>
      <c r="AG1188" s="58"/>
      <c r="AH1188" s="58"/>
      <c r="AI1188" s="58"/>
      <c r="AJ1188" s="58"/>
      <c r="AK1188" s="58"/>
      <c r="AL1188" s="58"/>
      <c r="AM1188" s="58"/>
      <c r="AN1188" s="58"/>
      <c r="AO1188" s="58"/>
      <c r="AP1188" s="58"/>
      <c r="AQ1188" s="58"/>
      <c r="AR1188" s="58"/>
      <c r="AS1188" s="58"/>
      <c r="AT1188" s="58"/>
      <c r="AU1188" s="58"/>
      <c r="AV1188" s="58"/>
      <c r="AW1188" s="58"/>
      <c r="AX1188" s="58"/>
      <c r="AY1188" s="58"/>
      <c r="AZ1188" s="58"/>
      <c r="BA1188" s="58"/>
      <c r="BB1188" s="58"/>
      <c r="BC1188" s="58"/>
      <c r="BD1188" s="58"/>
      <c r="BE1188" s="58"/>
      <c r="BF1188" s="58"/>
      <c r="BG1188" s="58"/>
      <c r="BH1188" s="58"/>
      <c r="BI1188" s="58"/>
      <c r="BJ1188" s="58"/>
      <c r="BK1188" s="58"/>
      <c r="BL1188" s="58"/>
    </row>
    <row r="1189" spans="1:64" ht="12.75">
      <c r="A1189" s="58"/>
      <c r="B1189" s="58"/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  <c r="AD1189" s="58"/>
      <c r="AE1189" s="58"/>
      <c r="AF1189" s="58"/>
      <c r="AG1189" s="58"/>
      <c r="AH1189" s="58"/>
      <c r="AI1189" s="58"/>
      <c r="AJ1189" s="58"/>
      <c r="AK1189" s="58"/>
      <c r="AL1189" s="58"/>
      <c r="AM1189" s="58"/>
      <c r="AN1189" s="58"/>
      <c r="AO1189" s="58"/>
      <c r="AP1189" s="58"/>
      <c r="AQ1189" s="58"/>
      <c r="AR1189" s="58"/>
      <c r="AS1189" s="58"/>
      <c r="AT1189" s="58"/>
      <c r="AU1189" s="58"/>
      <c r="AV1189" s="58"/>
      <c r="AW1189" s="58"/>
      <c r="AX1189" s="58"/>
      <c r="AY1189" s="58"/>
      <c r="AZ1189" s="58"/>
      <c r="BA1189" s="58"/>
      <c r="BB1189" s="58"/>
      <c r="BC1189" s="58"/>
      <c r="BD1189" s="58"/>
      <c r="BE1189" s="58"/>
      <c r="BF1189" s="58"/>
      <c r="BG1189" s="58"/>
      <c r="BH1189" s="58"/>
      <c r="BI1189" s="58"/>
      <c r="BJ1189" s="58"/>
      <c r="BK1189" s="58"/>
      <c r="BL1189" s="58"/>
    </row>
    <row r="1190" spans="1:64" ht="12.75">
      <c r="A1190" s="58"/>
      <c r="B1190" s="58"/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  <c r="AD1190" s="58"/>
      <c r="AE1190" s="58"/>
      <c r="AF1190" s="58"/>
      <c r="AG1190" s="58"/>
      <c r="AH1190" s="58"/>
      <c r="AI1190" s="58"/>
      <c r="AJ1190" s="58"/>
      <c r="AK1190" s="58"/>
      <c r="AL1190" s="58"/>
      <c r="AM1190" s="58"/>
      <c r="AN1190" s="58"/>
      <c r="AO1190" s="58"/>
      <c r="AP1190" s="58"/>
      <c r="AQ1190" s="58"/>
      <c r="AR1190" s="58"/>
      <c r="AS1190" s="58"/>
      <c r="AT1190" s="58"/>
      <c r="AU1190" s="58"/>
      <c r="AV1190" s="58"/>
      <c r="AW1190" s="58"/>
      <c r="AX1190" s="58"/>
      <c r="AY1190" s="58"/>
      <c r="AZ1190" s="58"/>
      <c r="BA1190" s="58"/>
      <c r="BB1190" s="58"/>
      <c r="BC1190" s="58"/>
      <c r="BD1190" s="58"/>
      <c r="BE1190" s="58"/>
      <c r="BF1190" s="58"/>
      <c r="BG1190" s="58"/>
      <c r="BH1190" s="58"/>
      <c r="BI1190" s="58"/>
      <c r="BJ1190" s="58"/>
      <c r="BK1190" s="58"/>
      <c r="BL1190" s="58"/>
    </row>
    <row r="1191" spans="1:64" ht="12.75">
      <c r="A1191" s="58"/>
      <c r="B1191" s="58"/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  <c r="AD1191" s="58"/>
      <c r="AE1191" s="58"/>
      <c r="AF1191" s="58"/>
      <c r="AG1191" s="58"/>
      <c r="AH1191" s="58"/>
      <c r="AI1191" s="58"/>
      <c r="AJ1191" s="58"/>
      <c r="AK1191" s="58"/>
      <c r="AL1191" s="58"/>
      <c r="AM1191" s="58"/>
      <c r="AN1191" s="58"/>
      <c r="AO1191" s="58"/>
      <c r="AP1191" s="58"/>
      <c r="AQ1191" s="58"/>
      <c r="AR1191" s="58"/>
      <c r="AS1191" s="58"/>
      <c r="AT1191" s="58"/>
      <c r="AU1191" s="58"/>
      <c r="AV1191" s="58"/>
      <c r="AW1191" s="58"/>
      <c r="AX1191" s="58"/>
      <c r="AY1191" s="58"/>
      <c r="AZ1191" s="58"/>
      <c r="BA1191" s="58"/>
      <c r="BB1191" s="58"/>
      <c r="BC1191" s="58"/>
      <c r="BD1191" s="58"/>
      <c r="BE1191" s="58"/>
      <c r="BF1191" s="58"/>
      <c r="BG1191" s="58"/>
      <c r="BH1191" s="58"/>
      <c r="BI1191" s="58"/>
      <c r="BJ1191" s="58"/>
      <c r="BK1191" s="58"/>
      <c r="BL1191" s="58"/>
    </row>
    <row r="1192" spans="1:64" ht="12.75">
      <c r="A1192" s="58"/>
      <c r="B1192" s="58"/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  <c r="AD1192" s="58"/>
      <c r="AE1192" s="58"/>
      <c r="AF1192" s="58"/>
      <c r="AG1192" s="58"/>
      <c r="AH1192" s="58"/>
      <c r="AI1192" s="58"/>
      <c r="AJ1192" s="58"/>
      <c r="AK1192" s="58"/>
      <c r="AL1192" s="58"/>
      <c r="AM1192" s="58"/>
      <c r="AN1192" s="58"/>
      <c r="AO1192" s="58"/>
      <c r="AP1192" s="58"/>
      <c r="AQ1192" s="58"/>
      <c r="AR1192" s="58"/>
      <c r="AS1192" s="58"/>
      <c r="AT1192" s="58"/>
      <c r="AU1192" s="58"/>
      <c r="AV1192" s="58"/>
      <c r="AW1192" s="58"/>
      <c r="AX1192" s="58"/>
      <c r="AY1192" s="58"/>
      <c r="AZ1192" s="58"/>
      <c r="BA1192" s="58"/>
      <c r="BB1192" s="58"/>
      <c r="BC1192" s="58"/>
      <c r="BD1192" s="58"/>
      <c r="BE1192" s="58"/>
      <c r="BF1192" s="58"/>
      <c r="BG1192" s="58"/>
      <c r="BH1192" s="58"/>
      <c r="BI1192" s="58"/>
      <c r="BJ1192" s="58"/>
      <c r="BK1192" s="58"/>
      <c r="BL1192" s="58"/>
    </row>
    <row r="1193" spans="1:64" ht="12.75">
      <c r="A1193" s="58"/>
      <c r="B1193" s="58"/>
      <c r="C1193" s="58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  <c r="AD1193" s="58"/>
      <c r="AE1193" s="58"/>
      <c r="AF1193" s="58"/>
      <c r="AG1193" s="58"/>
      <c r="AH1193" s="58"/>
      <c r="AI1193" s="58"/>
      <c r="AJ1193" s="58"/>
      <c r="AK1193" s="58"/>
      <c r="AL1193" s="58"/>
      <c r="AM1193" s="58"/>
      <c r="AN1193" s="58"/>
      <c r="AO1193" s="58"/>
      <c r="AP1193" s="58"/>
      <c r="AQ1193" s="58"/>
      <c r="AR1193" s="58"/>
      <c r="AS1193" s="58"/>
      <c r="AT1193" s="58"/>
      <c r="AU1193" s="58"/>
      <c r="AV1193" s="58"/>
      <c r="AW1193" s="58"/>
      <c r="AX1193" s="58"/>
      <c r="AY1193" s="58"/>
      <c r="AZ1193" s="58"/>
      <c r="BA1193" s="58"/>
      <c r="BB1193" s="58"/>
      <c r="BC1193" s="58"/>
      <c r="BD1193" s="58"/>
      <c r="BE1193" s="58"/>
      <c r="BF1193" s="58"/>
      <c r="BG1193" s="58"/>
      <c r="BH1193" s="58"/>
      <c r="BI1193" s="58"/>
      <c r="BJ1193" s="58"/>
      <c r="BK1193" s="58"/>
      <c r="BL1193" s="58"/>
    </row>
    <row r="1194" spans="1:64" ht="12.75">
      <c r="A1194" s="58"/>
      <c r="B1194" s="58"/>
      <c r="C1194" s="58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  <c r="AD1194" s="58"/>
      <c r="AE1194" s="58"/>
      <c r="AF1194" s="58"/>
      <c r="AG1194" s="58"/>
      <c r="AH1194" s="58"/>
      <c r="AI1194" s="58"/>
      <c r="AJ1194" s="58"/>
      <c r="AK1194" s="58"/>
      <c r="AL1194" s="58"/>
      <c r="AM1194" s="58"/>
      <c r="AN1194" s="58"/>
      <c r="AO1194" s="58"/>
      <c r="AP1194" s="58"/>
      <c r="AQ1194" s="58"/>
      <c r="AR1194" s="58"/>
      <c r="AS1194" s="58"/>
      <c r="AT1194" s="58"/>
      <c r="AU1194" s="58"/>
      <c r="AV1194" s="58"/>
      <c r="AW1194" s="58"/>
      <c r="AX1194" s="58"/>
      <c r="AY1194" s="58"/>
      <c r="AZ1194" s="58"/>
      <c r="BA1194" s="58"/>
      <c r="BB1194" s="58"/>
      <c r="BC1194" s="58"/>
      <c r="BD1194" s="58"/>
      <c r="BE1194" s="58"/>
      <c r="BF1194" s="58"/>
      <c r="BG1194" s="58"/>
      <c r="BH1194" s="58"/>
      <c r="BI1194" s="58"/>
      <c r="BJ1194" s="58"/>
      <c r="BK1194" s="58"/>
      <c r="BL1194" s="58"/>
    </row>
    <row r="1195" spans="1:64" ht="12.75">
      <c r="A1195" s="58"/>
      <c r="B1195" s="58"/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  <c r="AD1195" s="58"/>
      <c r="AE1195" s="58"/>
      <c r="AF1195" s="58"/>
      <c r="AG1195" s="58"/>
      <c r="AH1195" s="58"/>
      <c r="AI1195" s="58"/>
      <c r="AJ1195" s="58"/>
      <c r="AK1195" s="58"/>
      <c r="AL1195" s="58"/>
      <c r="AM1195" s="58"/>
      <c r="AN1195" s="58"/>
      <c r="AO1195" s="58"/>
      <c r="AP1195" s="58"/>
      <c r="AQ1195" s="58"/>
      <c r="AR1195" s="58"/>
      <c r="AS1195" s="58"/>
      <c r="AT1195" s="58"/>
      <c r="AU1195" s="58"/>
      <c r="AV1195" s="58"/>
      <c r="AW1195" s="58"/>
      <c r="AX1195" s="58"/>
      <c r="AY1195" s="58"/>
      <c r="AZ1195" s="58"/>
      <c r="BA1195" s="58"/>
      <c r="BB1195" s="58"/>
      <c r="BC1195" s="58"/>
      <c r="BD1195" s="58"/>
      <c r="BE1195" s="58"/>
      <c r="BF1195" s="58"/>
      <c r="BG1195" s="58"/>
      <c r="BH1195" s="58"/>
      <c r="BI1195" s="58"/>
      <c r="BJ1195" s="58"/>
      <c r="BK1195" s="58"/>
      <c r="BL1195" s="58"/>
    </row>
    <row r="1196" spans="1:64" ht="12.75">
      <c r="A1196" s="58"/>
      <c r="B1196" s="58"/>
      <c r="C1196" s="58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  <c r="AD1196" s="58"/>
      <c r="AE1196" s="58"/>
      <c r="AF1196" s="58"/>
      <c r="AG1196" s="58"/>
      <c r="AH1196" s="58"/>
      <c r="AI1196" s="58"/>
      <c r="AJ1196" s="58"/>
      <c r="AK1196" s="58"/>
      <c r="AL1196" s="58"/>
      <c r="AM1196" s="58"/>
      <c r="AN1196" s="58"/>
      <c r="AO1196" s="58"/>
      <c r="AP1196" s="58"/>
      <c r="AQ1196" s="58"/>
      <c r="AR1196" s="58"/>
      <c r="AS1196" s="58"/>
      <c r="AT1196" s="58"/>
      <c r="AU1196" s="58"/>
      <c r="AV1196" s="58"/>
      <c r="AW1196" s="58"/>
      <c r="AX1196" s="58"/>
      <c r="AY1196" s="58"/>
      <c r="AZ1196" s="58"/>
      <c r="BA1196" s="58"/>
      <c r="BB1196" s="58"/>
      <c r="BC1196" s="58"/>
      <c r="BD1196" s="58"/>
      <c r="BE1196" s="58"/>
      <c r="BF1196" s="58"/>
      <c r="BG1196" s="58"/>
      <c r="BH1196" s="58"/>
      <c r="BI1196" s="58"/>
      <c r="BJ1196" s="58"/>
      <c r="BK1196" s="58"/>
      <c r="BL1196" s="58"/>
    </row>
    <row r="1197" spans="1:64" ht="12.75">
      <c r="A1197" s="58"/>
      <c r="B1197" s="58"/>
      <c r="C1197" s="58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58"/>
      <c r="BB1197" s="58"/>
      <c r="BC1197" s="58"/>
      <c r="BD1197" s="58"/>
      <c r="BE1197" s="58"/>
      <c r="BF1197" s="58"/>
      <c r="BG1197" s="58"/>
      <c r="BH1197" s="58"/>
      <c r="BI1197" s="58"/>
      <c r="BJ1197" s="58"/>
      <c r="BK1197" s="58"/>
      <c r="BL1197" s="58"/>
    </row>
    <row r="1198" spans="1:64" ht="12.75">
      <c r="A1198" s="58"/>
      <c r="B1198" s="58"/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58"/>
      <c r="BB1198" s="58"/>
      <c r="BC1198" s="58"/>
      <c r="BD1198" s="58"/>
      <c r="BE1198" s="58"/>
      <c r="BF1198" s="58"/>
      <c r="BG1198" s="58"/>
      <c r="BH1198" s="58"/>
      <c r="BI1198" s="58"/>
      <c r="BJ1198" s="58"/>
      <c r="BK1198" s="58"/>
      <c r="BL1198" s="58"/>
    </row>
    <row r="1199" spans="1:64" ht="12.75">
      <c r="A1199" s="58"/>
      <c r="B1199" s="58"/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58"/>
      <c r="BB1199" s="58"/>
      <c r="BC1199" s="58"/>
      <c r="BD1199" s="58"/>
      <c r="BE1199" s="58"/>
      <c r="BF1199" s="58"/>
      <c r="BG1199" s="58"/>
      <c r="BH1199" s="58"/>
      <c r="BI1199" s="58"/>
      <c r="BJ1199" s="58"/>
      <c r="BK1199" s="58"/>
      <c r="BL1199" s="58"/>
    </row>
    <row r="1200" spans="1:64" ht="12.75">
      <c r="A1200" s="58"/>
      <c r="B1200" s="58"/>
      <c r="C1200" s="58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58"/>
      <c r="BB1200" s="58"/>
      <c r="BC1200" s="58"/>
      <c r="BD1200" s="58"/>
      <c r="BE1200" s="58"/>
      <c r="BF1200" s="58"/>
      <c r="BG1200" s="58"/>
      <c r="BH1200" s="58"/>
      <c r="BI1200" s="58"/>
      <c r="BJ1200" s="58"/>
      <c r="BK1200" s="58"/>
      <c r="BL1200" s="58"/>
    </row>
    <row r="1201" spans="1:64" ht="12.75">
      <c r="A1201" s="58"/>
      <c r="B1201" s="58"/>
      <c r="C1201" s="58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58"/>
      <c r="BB1201" s="58"/>
      <c r="BC1201" s="58"/>
      <c r="BD1201" s="58"/>
      <c r="BE1201" s="58"/>
      <c r="BF1201" s="58"/>
      <c r="BG1201" s="58"/>
      <c r="BH1201" s="58"/>
      <c r="BI1201" s="58"/>
      <c r="BJ1201" s="58"/>
      <c r="BK1201" s="58"/>
      <c r="BL1201" s="58"/>
    </row>
    <row r="1202" spans="1:64" ht="12.75">
      <c r="A1202" s="58"/>
      <c r="B1202" s="58"/>
      <c r="C1202" s="58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58"/>
      <c r="BB1202" s="58"/>
      <c r="BC1202" s="58"/>
      <c r="BD1202" s="58"/>
      <c r="BE1202" s="58"/>
      <c r="BF1202" s="58"/>
      <c r="BG1202" s="58"/>
      <c r="BH1202" s="58"/>
      <c r="BI1202" s="58"/>
      <c r="BJ1202" s="58"/>
      <c r="BK1202" s="58"/>
      <c r="BL1202" s="58"/>
    </row>
    <row r="1203" spans="1:64" ht="12.75">
      <c r="A1203" s="58"/>
      <c r="B1203" s="58"/>
      <c r="C1203" s="58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58"/>
      <c r="BB1203" s="58"/>
      <c r="BC1203" s="58"/>
      <c r="BD1203" s="58"/>
      <c r="BE1203" s="58"/>
      <c r="BF1203" s="58"/>
      <c r="BG1203" s="58"/>
      <c r="BH1203" s="58"/>
      <c r="BI1203" s="58"/>
      <c r="BJ1203" s="58"/>
      <c r="BK1203" s="58"/>
      <c r="BL1203" s="58"/>
    </row>
    <row r="1204" spans="1:64" ht="12.75">
      <c r="A1204" s="58"/>
      <c r="B1204" s="58"/>
      <c r="C1204" s="58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58"/>
      <c r="BB1204" s="58"/>
      <c r="BC1204" s="58"/>
      <c r="BD1204" s="58"/>
      <c r="BE1204" s="58"/>
      <c r="BF1204" s="58"/>
      <c r="BG1204" s="58"/>
      <c r="BH1204" s="58"/>
      <c r="BI1204" s="58"/>
      <c r="BJ1204" s="58"/>
      <c r="BK1204" s="58"/>
      <c r="BL1204" s="58"/>
    </row>
    <row r="1205" spans="1:64" ht="12.75">
      <c r="A1205" s="58"/>
      <c r="B1205" s="58"/>
      <c r="C1205" s="58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58"/>
      <c r="BB1205" s="58"/>
      <c r="BC1205" s="58"/>
      <c r="BD1205" s="58"/>
      <c r="BE1205" s="58"/>
      <c r="BF1205" s="58"/>
      <c r="BG1205" s="58"/>
      <c r="BH1205" s="58"/>
      <c r="BI1205" s="58"/>
      <c r="BJ1205" s="58"/>
      <c r="BK1205" s="58"/>
      <c r="BL1205" s="58"/>
    </row>
    <row r="1206" spans="1:64" ht="12.75">
      <c r="A1206" s="58"/>
      <c r="B1206" s="58"/>
      <c r="C1206" s="58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58"/>
      <c r="BB1206" s="58"/>
      <c r="BC1206" s="58"/>
      <c r="BD1206" s="58"/>
      <c r="BE1206" s="58"/>
      <c r="BF1206" s="58"/>
      <c r="BG1206" s="58"/>
      <c r="BH1206" s="58"/>
      <c r="BI1206" s="58"/>
      <c r="BJ1206" s="58"/>
      <c r="BK1206" s="58"/>
      <c r="BL1206" s="58"/>
    </row>
    <row r="1207" spans="1:64" ht="12.75">
      <c r="A1207" s="58"/>
      <c r="B1207" s="58"/>
      <c r="C1207" s="58"/>
      <c r="D1207" s="58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58"/>
      <c r="BB1207" s="58"/>
      <c r="BC1207" s="58"/>
      <c r="BD1207" s="58"/>
      <c r="BE1207" s="58"/>
      <c r="BF1207" s="58"/>
      <c r="BG1207" s="58"/>
      <c r="BH1207" s="58"/>
      <c r="BI1207" s="58"/>
      <c r="BJ1207" s="58"/>
      <c r="BK1207" s="58"/>
      <c r="BL1207" s="58"/>
    </row>
    <row r="1208" spans="1:64" ht="12.75">
      <c r="A1208" s="58"/>
      <c r="B1208" s="58"/>
      <c r="C1208" s="58"/>
      <c r="D1208" s="58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58"/>
      <c r="BB1208" s="58"/>
      <c r="BC1208" s="58"/>
      <c r="BD1208" s="58"/>
      <c r="BE1208" s="58"/>
      <c r="BF1208" s="58"/>
      <c r="BG1208" s="58"/>
      <c r="BH1208" s="58"/>
      <c r="BI1208" s="58"/>
      <c r="BJ1208" s="58"/>
      <c r="BK1208" s="58"/>
      <c r="BL1208" s="58"/>
    </row>
    <row r="1209" spans="1:64" ht="12.75">
      <c r="A1209" s="58"/>
      <c r="B1209" s="58"/>
      <c r="C1209" s="58"/>
      <c r="D1209" s="58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58"/>
      <c r="BB1209" s="58"/>
      <c r="BC1209" s="58"/>
      <c r="BD1209" s="58"/>
      <c r="BE1209" s="58"/>
      <c r="BF1209" s="58"/>
      <c r="BG1209" s="58"/>
      <c r="BH1209" s="58"/>
      <c r="BI1209" s="58"/>
      <c r="BJ1209" s="58"/>
      <c r="BK1209" s="58"/>
      <c r="BL1209" s="58"/>
    </row>
    <row r="1210" spans="1:64" ht="12.75">
      <c r="A1210" s="58"/>
      <c r="B1210" s="58"/>
      <c r="C1210" s="58"/>
      <c r="D1210" s="58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58"/>
      <c r="BB1210" s="58"/>
      <c r="BC1210" s="58"/>
      <c r="BD1210" s="58"/>
      <c r="BE1210" s="58"/>
      <c r="BF1210" s="58"/>
      <c r="BG1210" s="58"/>
      <c r="BH1210" s="58"/>
      <c r="BI1210" s="58"/>
      <c r="BJ1210" s="58"/>
      <c r="BK1210" s="58"/>
      <c r="BL1210" s="58"/>
    </row>
    <row r="1211" spans="1:64" ht="12.75">
      <c r="A1211" s="58"/>
      <c r="B1211" s="58"/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58"/>
      <c r="BB1211" s="58"/>
      <c r="BC1211" s="58"/>
      <c r="BD1211" s="58"/>
      <c r="BE1211" s="58"/>
      <c r="BF1211" s="58"/>
      <c r="BG1211" s="58"/>
      <c r="BH1211" s="58"/>
      <c r="BI1211" s="58"/>
      <c r="BJ1211" s="58"/>
      <c r="BK1211" s="58"/>
      <c r="BL1211" s="58"/>
    </row>
    <row r="1212" spans="1:64" ht="12.75">
      <c r="A1212" s="58"/>
      <c r="B1212" s="58"/>
      <c r="C1212" s="58"/>
      <c r="D1212" s="58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58"/>
      <c r="BB1212" s="58"/>
      <c r="BC1212" s="58"/>
      <c r="BD1212" s="58"/>
      <c r="BE1212" s="58"/>
      <c r="BF1212" s="58"/>
      <c r="BG1212" s="58"/>
      <c r="BH1212" s="58"/>
      <c r="BI1212" s="58"/>
      <c r="BJ1212" s="58"/>
      <c r="BK1212" s="58"/>
      <c r="BL1212" s="58"/>
    </row>
    <row r="1213" spans="1:64" ht="12.75">
      <c r="A1213" s="58"/>
      <c r="B1213" s="58"/>
      <c r="C1213" s="58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58"/>
      <c r="BB1213" s="58"/>
      <c r="BC1213" s="58"/>
      <c r="BD1213" s="58"/>
      <c r="BE1213" s="58"/>
      <c r="BF1213" s="58"/>
      <c r="BG1213" s="58"/>
      <c r="BH1213" s="58"/>
      <c r="BI1213" s="58"/>
      <c r="BJ1213" s="58"/>
      <c r="BK1213" s="58"/>
      <c r="BL1213" s="58"/>
    </row>
    <row r="1214" spans="1:64" ht="12.75">
      <c r="A1214" s="58"/>
      <c r="B1214" s="58"/>
      <c r="C1214" s="58"/>
      <c r="D1214" s="58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58"/>
      <c r="BB1214" s="58"/>
      <c r="BC1214" s="58"/>
      <c r="BD1214" s="58"/>
      <c r="BE1214" s="58"/>
      <c r="BF1214" s="58"/>
      <c r="BG1214" s="58"/>
      <c r="BH1214" s="58"/>
      <c r="BI1214" s="58"/>
      <c r="BJ1214" s="58"/>
      <c r="BK1214" s="58"/>
      <c r="BL1214" s="58"/>
    </row>
    <row r="1215" spans="1:64" ht="12.75">
      <c r="A1215" s="58"/>
      <c r="B1215" s="58"/>
      <c r="C1215" s="58"/>
      <c r="D1215" s="58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58"/>
      <c r="BB1215" s="58"/>
      <c r="BC1215" s="58"/>
      <c r="BD1215" s="58"/>
      <c r="BE1215" s="58"/>
      <c r="BF1215" s="58"/>
      <c r="BG1215" s="58"/>
      <c r="BH1215" s="58"/>
      <c r="BI1215" s="58"/>
      <c r="BJ1215" s="58"/>
      <c r="BK1215" s="58"/>
      <c r="BL1215" s="58"/>
    </row>
    <row r="1216" spans="1:64" ht="12.75">
      <c r="A1216" s="58"/>
      <c r="B1216" s="58"/>
      <c r="C1216" s="58"/>
      <c r="D1216" s="58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58"/>
      <c r="BB1216" s="58"/>
      <c r="BC1216" s="58"/>
      <c r="BD1216" s="58"/>
      <c r="BE1216" s="58"/>
      <c r="BF1216" s="58"/>
      <c r="BG1216" s="58"/>
      <c r="BH1216" s="58"/>
      <c r="BI1216" s="58"/>
      <c r="BJ1216" s="58"/>
      <c r="BK1216" s="58"/>
      <c r="BL1216" s="58"/>
    </row>
    <row r="1217" spans="1:64" ht="12.75">
      <c r="A1217" s="58"/>
      <c r="B1217" s="58"/>
      <c r="C1217" s="58"/>
      <c r="D1217" s="58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58"/>
      <c r="BB1217" s="58"/>
      <c r="BC1217" s="58"/>
      <c r="BD1217" s="58"/>
      <c r="BE1217" s="58"/>
      <c r="BF1217" s="58"/>
      <c r="BG1217" s="58"/>
      <c r="BH1217" s="58"/>
      <c r="BI1217" s="58"/>
      <c r="BJ1217" s="58"/>
      <c r="BK1217" s="58"/>
      <c r="BL1217" s="58"/>
    </row>
    <row r="1218" spans="1:64" ht="12.75">
      <c r="A1218" s="58"/>
      <c r="B1218" s="58"/>
      <c r="C1218" s="58"/>
      <c r="D1218" s="58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58"/>
      <c r="BB1218" s="58"/>
      <c r="BC1218" s="58"/>
      <c r="BD1218" s="58"/>
      <c r="BE1218" s="58"/>
      <c r="BF1218" s="58"/>
      <c r="BG1218" s="58"/>
      <c r="BH1218" s="58"/>
      <c r="BI1218" s="58"/>
      <c r="BJ1218" s="58"/>
      <c r="BK1218" s="58"/>
      <c r="BL1218" s="58"/>
    </row>
    <row r="1219" spans="1:64" ht="12.75">
      <c r="A1219" s="58"/>
      <c r="B1219" s="58"/>
      <c r="C1219" s="58"/>
      <c r="D1219" s="58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58"/>
      <c r="BB1219" s="58"/>
      <c r="BC1219" s="58"/>
      <c r="BD1219" s="58"/>
      <c r="BE1219" s="58"/>
      <c r="BF1219" s="58"/>
      <c r="BG1219" s="58"/>
      <c r="BH1219" s="58"/>
      <c r="BI1219" s="58"/>
      <c r="BJ1219" s="58"/>
      <c r="BK1219" s="58"/>
      <c r="BL1219" s="58"/>
    </row>
    <row r="1220" spans="1:64" ht="12.75">
      <c r="A1220" s="58"/>
      <c r="B1220" s="58"/>
      <c r="C1220" s="58"/>
      <c r="D1220" s="58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58"/>
      <c r="BB1220" s="58"/>
      <c r="BC1220" s="58"/>
      <c r="BD1220" s="58"/>
      <c r="BE1220" s="58"/>
      <c r="BF1220" s="58"/>
      <c r="BG1220" s="58"/>
      <c r="BH1220" s="58"/>
      <c r="BI1220" s="58"/>
      <c r="BJ1220" s="58"/>
      <c r="BK1220" s="58"/>
      <c r="BL1220" s="58"/>
    </row>
    <row r="1221" spans="1:64" ht="12.75">
      <c r="A1221" s="58"/>
      <c r="B1221" s="58"/>
      <c r="C1221" s="58"/>
      <c r="D1221" s="58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58"/>
      <c r="BB1221" s="58"/>
      <c r="BC1221" s="58"/>
      <c r="BD1221" s="58"/>
      <c r="BE1221" s="58"/>
      <c r="BF1221" s="58"/>
      <c r="BG1221" s="58"/>
      <c r="BH1221" s="58"/>
      <c r="BI1221" s="58"/>
      <c r="BJ1221" s="58"/>
      <c r="BK1221" s="58"/>
      <c r="BL1221" s="58"/>
    </row>
    <row r="1222" spans="1:64" ht="12.75">
      <c r="A1222" s="58"/>
      <c r="B1222" s="58"/>
      <c r="C1222" s="58"/>
      <c r="D1222" s="58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58"/>
      <c r="BB1222" s="58"/>
      <c r="BC1222" s="58"/>
      <c r="BD1222" s="58"/>
      <c r="BE1222" s="58"/>
      <c r="BF1222" s="58"/>
      <c r="BG1222" s="58"/>
      <c r="BH1222" s="58"/>
      <c r="BI1222" s="58"/>
      <c r="BJ1222" s="58"/>
      <c r="BK1222" s="58"/>
      <c r="BL1222" s="58"/>
    </row>
    <row r="1223" spans="1:64" ht="12.75">
      <c r="A1223" s="58"/>
      <c r="B1223" s="58"/>
      <c r="C1223" s="58"/>
      <c r="D1223" s="58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58"/>
      <c r="BB1223" s="58"/>
      <c r="BC1223" s="58"/>
      <c r="BD1223" s="58"/>
      <c r="BE1223" s="58"/>
      <c r="BF1223" s="58"/>
      <c r="BG1223" s="58"/>
      <c r="BH1223" s="58"/>
      <c r="BI1223" s="58"/>
      <c r="BJ1223" s="58"/>
      <c r="BK1223" s="58"/>
      <c r="BL1223" s="58"/>
    </row>
    <row r="1224" spans="1:64" ht="12.75">
      <c r="A1224" s="58"/>
      <c r="B1224" s="58"/>
      <c r="C1224" s="58"/>
      <c r="D1224" s="58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58"/>
      <c r="BB1224" s="58"/>
      <c r="BC1224" s="58"/>
      <c r="BD1224" s="58"/>
      <c r="BE1224" s="58"/>
      <c r="BF1224" s="58"/>
      <c r="BG1224" s="58"/>
      <c r="BH1224" s="58"/>
      <c r="BI1224" s="58"/>
      <c r="BJ1224" s="58"/>
      <c r="BK1224" s="58"/>
      <c r="BL1224" s="58"/>
    </row>
    <row r="1225" spans="1:64" ht="12.75">
      <c r="A1225" s="58"/>
      <c r="B1225" s="58"/>
      <c r="C1225" s="58"/>
      <c r="D1225" s="58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58"/>
      <c r="BB1225" s="58"/>
      <c r="BC1225" s="58"/>
      <c r="BD1225" s="58"/>
      <c r="BE1225" s="58"/>
      <c r="BF1225" s="58"/>
      <c r="BG1225" s="58"/>
      <c r="BH1225" s="58"/>
      <c r="BI1225" s="58"/>
      <c r="BJ1225" s="58"/>
      <c r="BK1225" s="58"/>
      <c r="BL1225" s="58"/>
    </row>
    <row r="1226" spans="1:64" ht="12.75">
      <c r="A1226" s="58"/>
      <c r="B1226" s="58"/>
      <c r="C1226" s="58"/>
      <c r="D1226" s="58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58"/>
      <c r="BB1226" s="58"/>
      <c r="BC1226" s="58"/>
      <c r="BD1226" s="58"/>
      <c r="BE1226" s="58"/>
      <c r="BF1226" s="58"/>
      <c r="BG1226" s="58"/>
      <c r="BH1226" s="58"/>
      <c r="BI1226" s="58"/>
      <c r="BJ1226" s="58"/>
      <c r="BK1226" s="58"/>
      <c r="BL1226" s="58"/>
    </row>
    <row r="1227" spans="1:64" ht="12.75">
      <c r="A1227" s="58"/>
      <c r="B1227" s="58"/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58"/>
      <c r="BB1227" s="58"/>
      <c r="BC1227" s="58"/>
      <c r="BD1227" s="58"/>
      <c r="BE1227" s="58"/>
      <c r="BF1227" s="58"/>
      <c r="BG1227" s="58"/>
      <c r="BH1227" s="58"/>
      <c r="BI1227" s="58"/>
      <c r="BJ1227" s="58"/>
      <c r="BK1227" s="58"/>
      <c r="BL1227" s="58"/>
    </row>
    <row r="1228" spans="1:64" ht="12.75">
      <c r="A1228" s="58"/>
      <c r="B1228" s="58"/>
      <c r="C1228" s="58"/>
      <c r="D1228" s="58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58"/>
      <c r="BB1228" s="58"/>
      <c r="BC1228" s="58"/>
      <c r="BD1228" s="58"/>
      <c r="BE1228" s="58"/>
      <c r="BF1228" s="58"/>
      <c r="BG1228" s="58"/>
      <c r="BH1228" s="58"/>
      <c r="BI1228" s="58"/>
      <c r="BJ1228" s="58"/>
      <c r="BK1228" s="58"/>
      <c r="BL1228" s="58"/>
    </row>
    <row r="1229" spans="1:64" ht="12.75">
      <c r="A1229" s="58"/>
      <c r="B1229" s="58"/>
      <c r="C1229" s="58"/>
      <c r="D1229" s="58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58"/>
      <c r="BB1229" s="58"/>
      <c r="BC1229" s="58"/>
      <c r="BD1229" s="58"/>
      <c r="BE1229" s="58"/>
      <c r="BF1229" s="58"/>
      <c r="BG1229" s="58"/>
      <c r="BH1229" s="58"/>
      <c r="BI1229" s="58"/>
      <c r="BJ1229" s="58"/>
      <c r="BK1229" s="58"/>
      <c r="BL1229" s="58"/>
    </row>
    <row r="1230" spans="1:64" ht="12.75">
      <c r="A1230" s="58"/>
      <c r="B1230" s="58"/>
      <c r="C1230" s="58"/>
      <c r="D1230" s="58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58"/>
      <c r="BB1230" s="58"/>
      <c r="BC1230" s="58"/>
      <c r="BD1230" s="58"/>
      <c r="BE1230" s="58"/>
      <c r="BF1230" s="58"/>
      <c r="BG1230" s="58"/>
      <c r="BH1230" s="58"/>
      <c r="BI1230" s="58"/>
      <c r="BJ1230" s="58"/>
      <c r="BK1230" s="58"/>
      <c r="BL1230" s="58"/>
    </row>
    <row r="1231" spans="1:64" ht="12.75">
      <c r="A1231" s="58"/>
      <c r="B1231" s="58"/>
      <c r="C1231" s="58"/>
      <c r="D1231" s="58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58"/>
      <c r="BB1231" s="58"/>
      <c r="BC1231" s="58"/>
      <c r="BD1231" s="58"/>
      <c r="BE1231" s="58"/>
      <c r="BF1231" s="58"/>
      <c r="BG1231" s="58"/>
      <c r="BH1231" s="58"/>
      <c r="BI1231" s="58"/>
      <c r="BJ1231" s="58"/>
      <c r="BK1231" s="58"/>
      <c r="BL1231" s="58"/>
    </row>
    <row r="1232" spans="1:64" ht="12.75">
      <c r="A1232" s="58"/>
      <c r="B1232" s="58"/>
      <c r="C1232" s="58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58"/>
      <c r="BB1232" s="58"/>
      <c r="BC1232" s="58"/>
      <c r="BD1232" s="58"/>
      <c r="BE1232" s="58"/>
      <c r="BF1232" s="58"/>
      <c r="BG1232" s="58"/>
      <c r="BH1232" s="58"/>
      <c r="BI1232" s="58"/>
      <c r="BJ1232" s="58"/>
      <c r="BK1232" s="58"/>
      <c r="BL1232" s="58"/>
    </row>
    <row r="1233" spans="1:64" ht="12.75">
      <c r="A1233" s="58"/>
      <c r="B1233" s="58"/>
      <c r="C1233" s="58"/>
      <c r="D1233" s="58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58"/>
      <c r="BB1233" s="58"/>
      <c r="BC1233" s="58"/>
      <c r="BD1233" s="58"/>
      <c r="BE1233" s="58"/>
      <c r="BF1233" s="58"/>
      <c r="BG1233" s="58"/>
      <c r="BH1233" s="58"/>
      <c r="BI1233" s="58"/>
      <c r="BJ1233" s="58"/>
      <c r="BK1233" s="58"/>
      <c r="BL1233" s="58"/>
    </row>
    <row r="1234" spans="1:64" ht="12.75">
      <c r="A1234" s="58"/>
      <c r="B1234" s="58"/>
      <c r="C1234" s="58"/>
      <c r="D1234" s="58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  <c r="AD1234" s="58"/>
      <c r="AE1234" s="58"/>
      <c r="AF1234" s="58"/>
      <c r="AG1234" s="58"/>
      <c r="AH1234" s="58"/>
      <c r="AI1234" s="58"/>
      <c r="AJ1234" s="58"/>
      <c r="AK1234" s="58"/>
      <c r="AL1234" s="58"/>
      <c r="AM1234" s="58"/>
      <c r="AN1234" s="58"/>
      <c r="AO1234" s="58"/>
      <c r="AP1234" s="58"/>
      <c r="AQ1234" s="58"/>
      <c r="AR1234" s="58"/>
      <c r="AS1234" s="58"/>
      <c r="AT1234" s="58"/>
      <c r="AU1234" s="58"/>
      <c r="AV1234" s="58"/>
      <c r="AW1234" s="58"/>
      <c r="AX1234" s="58"/>
      <c r="AY1234" s="58"/>
      <c r="AZ1234" s="58"/>
      <c r="BA1234" s="58"/>
      <c r="BB1234" s="58"/>
      <c r="BC1234" s="58"/>
      <c r="BD1234" s="58"/>
      <c r="BE1234" s="58"/>
      <c r="BF1234" s="58"/>
      <c r="BG1234" s="58"/>
      <c r="BH1234" s="58"/>
      <c r="BI1234" s="58"/>
      <c r="BJ1234" s="58"/>
      <c r="BK1234" s="58"/>
      <c r="BL1234" s="58"/>
    </row>
    <row r="1235" spans="1:64" ht="12.75">
      <c r="A1235" s="58"/>
      <c r="B1235" s="58"/>
      <c r="C1235" s="58"/>
      <c r="D1235" s="58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  <c r="AD1235" s="58"/>
      <c r="AE1235" s="58"/>
      <c r="AF1235" s="58"/>
      <c r="AG1235" s="58"/>
      <c r="AH1235" s="58"/>
      <c r="AI1235" s="58"/>
      <c r="AJ1235" s="58"/>
      <c r="AK1235" s="58"/>
      <c r="AL1235" s="58"/>
      <c r="AM1235" s="58"/>
      <c r="AN1235" s="58"/>
      <c r="AO1235" s="58"/>
      <c r="AP1235" s="58"/>
      <c r="AQ1235" s="58"/>
      <c r="AR1235" s="58"/>
      <c r="AS1235" s="58"/>
      <c r="AT1235" s="58"/>
      <c r="AU1235" s="58"/>
      <c r="AV1235" s="58"/>
      <c r="AW1235" s="58"/>
      <c r="AX1235" s="58"/>
      <c r="AY1235" s="58"/>
      <c r="AZ1235" s="58"/>
      <c r="BA1235" s="58"/>
      <c r="BB1235" s="58"/>
      <c r="BC1235" s="58"/>
      <c r="BD1235" s="58"/>
      <c r="BE1235" s="58"/>
      <c r="BF1235" s="58"/>
      <c r="BG1235" s="58"/>
      <c r="BH1235" s="58"/>
      <c r="BI1235" s="58"/>
      <c r="BJ1235" s="58"/>
      <c r="BK1235" s="58"/>
      <c r="BL1235" s="58"/>
    </row>
    <row r="1236" spans="1:64" ht="12.75">
      <c r="A1236" s="58"/>
      <c r="B1236" s="58"/>
      <c r="C1236" s="58"/>
      <c r="D1236" s="58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  <c r="AD1236" s="58"/>
      <c r="AE1236" s="58"/>
      <c r="AF1236" s="58"/>
      <c r="AG1236" s="58"/>
      <c r="AH1236" s="58"/>
      <c r="AI1236" s="58"/>
      <c r="AJ1236" s="58"/>
      <c r="AK1236" s="58"/>
      <c r="AL1236" s="58"/>
      <c r="AM1236" s="58"/>
      <c r="AN1236" s="58"/>
      <c r="AO1236" s="58"/>
      <c r="AP1236" s="58"/>
      <c r="AQ1236" s="58"/>
      <c r="AR1236" s="58"/>
      <c r="AS1236" s="58"/>
      <c r="AT1236" s="58"/>
      <c r="AU1236" s="58"/>
      <c r="AV1236" s="58"/>
      <c r="AW1236" s="58"/>
      <c r="AX1236" s="58"/>
      <c r="AY1236" s="58"/>
      <c r="AZ1236" s="58"/>
      <c r="BA1236" s="58"/>
      <c r="BB1236" s="58"/>
      <c r="BC1236" s="58"/>
      <c r="BD1236" s="58"/>
      <c r="BE1236" s="58"/>
      <c r="BF1236" s="58"/>
      <c r="BG1236" s="58"/>
      <c r="BH1236" s="58"/>
      <c r="BI1236" s="58"/>
      <c r="BJ1236" s="58"/>
      <c r="BK1236" s="58"/>
      <c r="BL1236" s="58"/>
    </row>
    <row r="1237" spans="1:64" ht="12.75">
      <c r="A1237" s="58"/>
      <c r="B1237" s="58"/>
      <c r="C1237" s="58"/>
      <c r="D1237" s="58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  <c r="AD1237" s="58"/>
      <c r="AE1237" s="58"/>
      <c r="AF1237" s="58"/>
      <c r="AG1237" s="58"/>
      <c r="AH1237" s="58"/>
      <c r="AI1237" s="58"/>
      <c r="AJ1237" s="58"/>
      <c r="AK1237" s="58"/>
      <c r="AL1237" s="58"/>
      <c r="AM1237" s="58"/>
      <c r="AN1237" s="58"/>
      <c r="AO1237" s="58"/>
      <c r="AP1237" s="58"/>
      <c r="AQ1237" s="58"/>
      <c r="AR1237" s="58"/>
      <c r="AS1237" s="58"/>
      <c r="AT1237" s="58"/>
      <c r="AU1237" s="58"/>
      <c r="AV1237" s="58"/>
      <c r="AW1237" s="58"/>
      <c r="AX1237" s="58"/>
      <c r="AY1237" s="58"/>
      <c r="AZ1237" s="58"/>
      <c r="BA1237" s="58"/>
      <c r="BB1237" s="58"/>
      <c r="BC1237" s="58"/>
      <c r="BD1237" s="58"/>
      <c r="BE1237" s="58"/>
      <c r="BF1237" s="58"/>
      <c r="BG1237" s="58"/>
      <c r="BH1237" s="58"/>
      <c r="BI1237" s="58"/>
      <c r="BJ1237" s="58"/>
      <c r="BK1237" s="58"/>
      <c r="BL1237" s="58"/>
    </row>
    <row r="1238" spans="1:64" ht="12.75">
      <c r="A1238" s="58"/>
      <c r="B1238" s="58"/>
      <c r="C1238" s="58"/>
      <c r="D1238" s="58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  <c r="AD1238" s="58"/>
      <c r="AE1238" s="58"/>
      <c r="AF1238" s="58"/>
      <c r="AG1238" s="58"/>
      <c r="AH1238" s="58"/>
      <c r="AI1238" s="58"/>
      <c r="AJ1238" s="58"/>
      <c r="AK1238" s="58"/>
      <c r="AL1238" s="58"/>
      <c r="AM1238" s="58"/>
      <c r="AN1238" s="58"/>
      <c r="AO1238" s="58"/>
      <c r="AP1238" s="58"/>
      <c r="AQ1238" s="58"/>
      <c r="AR1238" s="58"/>
      <c r="AS1238" s="58"/>
      <c r="AT1238" s="58"/>
      <c r="AU1238" s="58"/>
      <c r="AV1238" s="58"/>
      <c r="AW1238" s="58"/>
      <c r="AX1238" s="58"/>
      <c r="AY1238" s="58"/>
      <c r="AZ1238" s="58"/>
      <c r="BA1238" s="58"/>
      <c r="BB1238" s="58"/>
      <c r="BC1238" s="58"/>
      <c r="BD1238" s="58"/>
      <c r="BE1238" s="58"/>
      <c r="BF1238" s="58"/>
      <c r="BG1238" s="58"/>
      <c r="BH1238" s="58"/>
      <c r="BI1238" s="58"/>
      <c r="BJ1238" s="58"/>
      <c r="BK1238" s="58"/>
      <c r="BL1238" s="58"/>
    </row>
    <row r="1239" spans="1:64" ht="12.75">
      <c r="A1239" s="58"/>
      <c r="B1239" s="58"/>
      <c r="C1239" s="58"/>
      <c r="D1239" s="58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  <c r="AD1239" s="58"/>
      <c r="AE1239" s="58"/>
      <c r="AF1239" s="58"/>
      <c r="AG1239" s="58"/>
      <c r="AH1239" s="58"/>
      <c r="AI1239" s="58"/>
      <c r="AJ1239" s="58"/>
      <c r="AK1239" s="58"/>
      <c r="AL1239" s="58"/>
      <c r="AM1239" s="58"/>
      <c r="AN1239" s="58"/>
      <c r="AO1239" s="58"/>
      <c r="AP1239" s="58"/>
      <c r="AQ1239" s="58"/>
      <c r="AR1239" s="58"/>
      <c r="AS1239" s="58"/>
      <c r="AT1239" s="58"/>
      <c r="AU1239" s="58"/>
      <c r="AV1239" s="58"/>
      <c r="AW1239" s="58"/>
      <c r="AX1239" s="58"/>
      <c r="AY1239" s="58"/>
      <c r="AZ1239" s="58"/>
      <c r="BA1239" s="58"/>
      <c r="BB1239" s="58"/>
      <c r="BC1239" s="58"/>
      <c r="BD1239" s="58"/>
      <c r="BE1239" s="58"/>
      <c r="BF1239" s="58"/>
      <c r="BG1239" s="58"/>
      <c r="BH1239" s="58"/>
      <c r="BI1239" s="58"/>
      <c r="BJ1239" s="58"/>
      <c r="BK1239" s="58"/>
      <c r="BL1239" s="58"/>
    </row>
    <row r="1240" spans="1:64" ht="12.75">
      <c r="A1240" s="58"/>
      <c r="B1240" s="58"/>
      <c r="C1240" s="58"/>
      <c r="D1240" s="58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  <c r="AD1240" s="58"/>
      <c r="AE1240" s="58"/>
      <c r="AF1240" s="58"/>
      <c r="AG1240" s="58"/>
      <c r="AH1240" s="58"/>
      <c r="AI1240" s="58"/>
      <c r="AJ1240" s="58"/>
      <c r="AK1240" s="58"/>
      <c r="AL1240" s="58"/>
      <c r="AM1240" s="58"/>
      <c r="AN1240" s="58"/>
      <c r="AO1240" s="58"/>
      <c r="AP1240" s="58"/>
      <c r="AQ1240" s="58"/>
      <c r="AR1240" s="58"/>
      <c r="AS1240" s="58"/>
      <c r="AT1240" s="58"/>
      <c r="AU1240" s="58"/>
      <c r="AV1240" s="58"/>
      <c r="AW1240" s="58"/>
      <c r="AX1240" s="58"/>
      <c r="AY1240" s="58"/>
      <c r="AZ1240" s="58"/>
      <c r="BA1240" s="58"/>
      <c r="BB1240" s="58"/>
      <c r="BC1240" s="58"/>
      <c r="BD1240" s="58"/>
      <c r="BE1240" s="58"/>
      <c r="BF1240" s="58"/>
      <c r="BG1240" s="58"/>
      <c r="BH1240" s="58"/>
      <c r="BI1240" s="58"/>
      <c r="BJ1240" s="58"/>
      <c r="BK1240" s="58"/>
      <c r="BL1240" s="58"/>
    </row>
    <row r="1241" spans="1:64" ht="12.75">
      <c r="A1241" s="58"/>
      <c r="B1241" s="58"/>
      <c r="C1241" s="58"/>
      <c r="D1241" s="58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  <c r="AD1241" s="58"/>
      <c r="AE1241" s="58"/>
      <c r="AF1241" s="58"/>
      <c r="AG1241" s="58"/>
      <c r="AH1241" s="58"/>
      <c r="AI1241" s="58"/>
      <c r="AJ1241" s="58"/>
      <c r="AK1241" s="58"/>
      <c r="AL1241" s="58"/>
      <c r="AM1241" s="58"/>
      <c r="AN1241" s="58"/>
      <c r="AO1241" s="58"/>
      <c r="AP1241" s="58"/>
      <c r="AQ1241" s="58"/>
      <c r="AR1241" s="58"/>
      <c r="AS1241" s="58"/>
      <c r="AT1241" s="58"/>
      <c r="AU1241" s="58"/>
      <c r="AV1241" s="58"/>
      <c r="AW1241" s="58"/>
      <c r="AX1241" s="58"/>
      <c r="AY1241" s="58"/>
      <c r="AZ1241" s="58"/>
      <c r="BA1241" s="58"/>
      <c r="BB1241" s="58"/>
      <c r="BC1241" s="58"/>
      <c r="BD1241" s="58"/>
      <c r="BE1241" s="58"/>
      <c r="BF1241" s="58"/>
      <c r="BG1241" s="58"/>
      <c r="BH1241" s="58"/>
      <c r="BI1241" s="58"/>
      <c r="BJ1241" s="58"/>
      <c r="BK1241" s="58"/>
      <c r="BL1241" s="58"/>
    </row>
    <row r="1242" spans="1:64" ht="12.75">
      <c r="A1242" s="58"/>
      <c r="B1242" s="58"/>
      <c r="C1242" s="58"/>
      <c r="D1242" s="58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  <c r="AD1242" s="58"/>
      <c r="AE1242" s="58"/>
      <c r="AF1242" s="58"/>
      <c r="AG1242" s="58"/>
      <c r="AH1242" s="58"/>
      <c r="AI1242" s="58"/>
      <c r="AJ1242" s="58"/>
      <c r="AK1242" s="58"/>
      <c r="AL1242" s="58"/>
      <c r="AM1242" s="58"/>
      <c r="AN1242" s="58"/>
      <c r="AO1242" s="58"/>
      <c r="AP1242" s="58"/>
      <c r="AQ1242" s="58"/>
      <c r="AR1242" s="58"/>
      <c r="AS1242" s="58"/>
      <c r="AT1242" s="58"/>
      <c r="AU1242" s="58"/>
      <c r="AV1242" s="58"/>
      <c r="AW1242" s="58"/>
      <c r="AX1242" s="58"/>
      <c r="AY1242" s="58"/>
      <c r="AZ1242" s="58"/>
      <c r="BA1242" s="58"/>
      <c r="BB1242" s="58"/>
      <c r="BC1242" s="58"/>
      <c r="BD1242" s="58"/>
      <c r="BE1242" s="58"/>
      <c r="BF1242" s="58"/>
      <c r="BG1242" s="58"/>
      <c r="BH1242" s="58"/>
      <c r="BI1242" s="58"/>
      <c r="BJ1242" s="58"/>
      <c r="BK1242" s="58"/>
      <c r="BL1242" s="58"/>
    </row>
    <row r="1243" spans="1:64" ht="12.75">
      <c r="A1243" s="58"/>
      <c r="B1243" s="58"/>
      <c r="C1243" s="58"/>
      <c r="D1243" s="58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  <c r="AD1243" s="58"/>
      <c r="AE1243" s="58"/>
      <c r="AF1243" s="58"/>
      <c r="AG1243" s="58"/>
      <c r="AH1243" s="58"/>
      <c r="AI1243" s="58"/>
      <c r="AJ1243" s="58"/>
      <c r="AK1243" s="58"/>
      <c r="AL1243" s="58"/>
      <c r="AM1243" s="58"/>
      <c r="AN1243" s="58"/>
      <c r="AO1243" s="58"/>
      <c r="AP1243" s="58"/>
      <c r="AQ1243" s="58"/>
      <c r="AR1243" s="58"/>
      <c r="AS1243" s="58"/>
      <c r="AT1243" s="58"/>
      <c r="AU1243" s="58"/>
      <c r="AV1243" s="58"/>
      <c r="AW1243" s="58"/>
      <c r="AX1243" s="58"/>
      <c r="AY1243" s="58"/>
      <c r="AZ1243" s="58"/>
      <c r="BA1243" s="58"/>
      <c r="BB1243" s="58"/>
      <c r="BC1243" s="58"/>
      <c r="BD1243" s="58"/>
      <c r="BE1243" s="58"/>
      <c r="BF1243" s="58"/>
      <c r="BG1243" s="58"/>
      <c r="BH1243" s="58"/>
      <c r="BI1243" s="58"/>
      <c r="BJ1243" s="58"/>
      <c r="BK1243" s="58"/>
      <c r="BL1243" s="58"/>
    </row>
    <row r="1244" spans="1:64" ht="12.75">
      <c r="A1244" s="58"/>
      <c r="B1244" s="58"/>
      <c r="C1244" s="58"/>
      <c r="D1244" s="58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  <c r="Q1244" s="58"/>
      <c r="R1244" s="58"/>
      <c r="S1244" s="58"/>
      <c r="T1244" s="58"/>
      <c r="U1244" s="58"/>
      <c r="V1244" s="58"/>
      <c r="W1244" s="58"/>
      <c r="X1244" s="58"/>
      <c r="Y1244" s="58"/>
      <c r="Z1244" s="58"/>
      <c r="AA1244" s="58"/>
      <c r="AB1244" s="58"/>
      <c r="AC1244" s="58"/>
      <c r="AD1244" s="58"/>
      <c r="AE1244" s="58"/>
      <c r="AF1244" s="58"/>
      <c r="AG1244" s="58"/>
      <c r="AH1244" s="58"/>
      <c r="AI1244" s="58"/>
      <c r="AJ1244" s="58"/>
      <c r="AK1244" s="58"/>
      <c r="AL1244" s="58"/>
      <c r="AM1244" s="58"/>
      <c r="AN1244" s="58"/>
      <c r="AO1244" s="58"/>
      <c r="AP1244" s="58"/>
      <c r="AQ1244" s="58"/>
      <c r="AR1244" s="58"/>
      <c r="AS1244" s="58"/>
      <c r="AT1244" s="58"/>
      <c r="AU1244" s="58"/>
      <c r="AV1244" s="58"/>
      <c r="AW1244" s="58"/>
      <c r="AX1244" s="58"/>
      <c r="AY1244" s="58"/>
      <c r="AZ1244" s="58"/>
      <c r="BA1244" s="58"/>
      <c r="BB1244" s="58"/>
      <c r="BC1244" s="58"/>
      <c r="BD1244" s="58"/>
      <c r="BE1244" s="58"/>
      <c r="BF1244" s="58"/>
      <c r="BG1244" s="58"/>
      <c r="BH1244" s="58"/>
      <c r="BI1244" s="58"/>
      <c r="BJ1244" s="58"/>
      <c r="BK1244" s="58"/>
      <c r="BL1244" s="58"/>
    </row>
    <row r="1245" spans="1:64" ht="12.75">
      <c r="A1245" s="58"/>
      <c r="B1245" s="58"/>
      <c r="C1245" s="58"/>
      <c r="D1245" s="58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  <c r="T1245" s="58"/>
      <c r="U1245" s="58"/>
      <c r="V1245" s="58"/>
      <c r="W1245" s="58"/>
      <c r="X1245" s="58"/>
      <c r="Y1245" s="58"/>
      <c r="Z1245" s="58"/>
      <c r="AA1245" s="58"/>
      <c r="AB1245" s="58"/>
      <c r="AC1245" s="58"/>
      <c r="AD1245" s="58"/>
      <c r="AE1245" s="58"/>
      <c r="AF1245" s="58"/>
      <c r="AG1245" s="58"/>
      <c r="AH1245" s="58"/>
      <c r="AI1245" s="58"/>
      <c r="AJ1245" s="58"/>
      <c r="AK1245" s="58"/>
      <c r="AL1245" s="58"/>
      <c r="AM1245" s="58"/>
      <c r="AN1245" s="58"/>
      <c r="AO1245" s="58"/>
      <c r="AP1245" s="58"/>
      <c r="AQ1245" s="58"/>
      <c r="AR1245" s="58"/>
      <c r="AS1245" s="58"/>
      <c r="AT1245" s="58"/>
      <c r="AU1245" s="58"/>
      <c r="AV1245" s="58"/>
      <c r="AW1245" s="58"/>
      <c r="AX1245" s="58"/>
      <c r="AY1245" s="58"/>
      <c r="AZ1245" s="58"/>
      <c r="BA1245" s="58"/>
      <c r="BB1245" s="58"/>
      <c r="BC1245" s="58"/>
      <c r="BD1245" s="58"/>
      <c r="BE1245" s="58"/>
      <c r="BF1245" s="58"/>
      <c r="BG1245" s="58"/>
      <c r="BH1245" s="58"/>
      <c r="BI1245" s="58"/>
      <c r="BJ1245" s="58"/>
      <c r="BK1245" s="58"/>
      <c r="BL1245" s="58"/>
    </row>
    <row r="1246" spans="1:64" ht="12.75">
      <c r="A1246" s="58"/>
      <c r="B1246" s="58"/>
      <c r="C1246" s="58"/>
      <c r="D1246" s="58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  <c r="Q1246" s="58"/>
      <c r="R1246" s="58"/>
      <c r="S1246" s="58"/>
      <c r="T1246" s="58"/>
      <c r="U1246" s="58"/>
      <c r="V1246" s="58"/>
      <c r="W1246" s="58"/>
      <c r="X1246" s="58"/>
      <c r="Y1246" s="58"/>
      <c r="Z1246" s="58"/>
      <c r="AA1246" s="58"/>
      <c r="AB1246" s="58"/>
      <c r="AC1246" s="58"/>
      <c r="AD1246" s="58"/>
      <c r="AE1246" s="58"/>
      <c r="AF1246" s="58"/>
      <c r="AG1246" s="58"/>
      <c r="AH1246" s="58"/>
      <c r="AI1246" s="58"/>
      <c r="AJ1246" s="58"/>
      <c r="AK1246" s="58"/>
      <c r="AL1246" s="58"/>
      <c r="AM1246" s="58"/>
      <c r="AN1246" s="58"/>
      <c r="AO1246" s="58"/>
      <c r="AP1246" s="58"/>
      <c r="AQ1246" s="58"/>
      <c r="AR1246" s="58"/>
      <c r="AS1246" s="58"/>
      <c r="AT1246" s="58"/>
      <c r="AU1246" s="58"/>
      <c r="AV1246" s="58"/>
      <c r="AW1246" s="58"/>
      <c r="AX1246" s="58"/>
      <c r="AY1246" s="58"/>
      <c r="AZ1246" s="58"/>
      <c r="BA1246" s="58"/>
      <c r="BB1246" s="58"/>
      <c r="BC1246" s="58"/>
      <c r="BD1246" s="58"/>
      <c r="BE1246" s="58"/>
      <c r="BF1246" s="58"/>
      <c r="BG1246" s="58"/>
      <c r="BH1246" s="58"/>
      <c r="BI1246" s="58"/>
      <c r="BJ1246" s="58"/>
      <c r="BK1246" s="58"/>
      <c r="BL1246" s="58"/>
    </row>
    <row r="1247" spans="1:64" ht="12.75">
      <c r="A1247" s="58"/>
      <c r="B1247" s="58"/>
      <c r="C1247" s="58"/>
      <c r="D1247" s="58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  <c r="Q1247" s="58"/>
      <c r="R1247" s="58"/>
      <c r="S1247" s="58"/>
      <c r="T1247" s="58"/>
      <c r="U1247" s="58"/>
      <c r="V1247" s="58"/>
      <c r="W1247" s="58"/>
      <c r="X1247" s="58"/>
      <c r="Y1247" s="58"/>
      <c r="Z1247" s="58"/>
      <c r="AA1247" s="58"/>
      <c r="AB1247" s="58"/>
      <c r="AC1247" s="58"/>
      <c r="AD1247" s="58"/>
      <c r="AE1247" s="58"/>
      <c r="AF1247" s="58"/>
      <c r="AG1247" s="58"/>
      <c r="AH1247" s="58"/>
      <c r="AI1247" s="58"/>
      <c r="AJ1247" s="58"/>
      <c r="AK1247" s="58"/>
      <c r="AL1247" s="58"/>
      <c r="AM1247" s="58"/>
      <c r="AN1247" s="58"/>
      <c r="AO1247" s="58"/>
      <c r="AP1247" s="58"/>
      <c r="AQ1247" s="58"/>
      <c r="AR1247" s="58"/>
      <c r="AS1247" s="58"/>
      <c r="AT1247" s="58"/>
      <c r="AU1247" s="58"/>
      <c r="AV1247" s="58"/>
      <c r="AW1247" s="58"/>
      <c r="AX1247" s="58"/>
      <c r="AY1247" s="58"/>
      <c r="AZ1247" s="58"/>
      <c r="BA1247" s="58"/>
      <c r="BB1247" s="58"/>
      <c r="BC1247" s="58"/>
      <c r="BD1247" s="58"/>
      <c r="BE1247" s="58"/>
      <c r="BF1247" s="58"/>
      <c r="BG1247" s="58"/>
      <c r="BH1247" s="58"/>
      <c r="BI1247" s="58"/>
      <c r="BJ1247" s="58"/>
      <c r="BK1247" s="58"/>
      <c r="BL1247" s="58"/>
    </row>
    <row r="1248" spans="1:64" ht="12.75">
      <c r="A1248" s="58"/>
      <c r="B1248" s="58"/>
      <c r="C1248" s="58"/>
      <c r="D1248" s="58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  <c r="Q1248" s="58"/>
      <c r="R1248" s="58"/>
      <c r="S1248" s="58"/>
      <c r="T1248" s="58"/>
      <c r="U1248" s="58"/>
      <c r="V1248" s="58"/>
      <c r="W1248" s="58"/>
      <c r="X1248" s="58"/>
      <c r="Y1248" s="58"/>
      <c r="Z1248" s="58"/>
      <c r="AA1248" s="58"/>
      <c r="AB1248" s="58"/>
      <c r="AC1248" s="58"/>
      <c r="AD1248" s="58"/>
      <c r="AE1248" s="58"/>
      <c r="AF1248" s="58"/>
      <c r="AG1248" s="58"/>
      <c r="AH1248" s="58"/>
      <c r="AI1248" s="58"/>
      <c r="AJ1248" s="58"/>
      <c r="AK1248" s="58"/>
      <c r="AL1248" s="58"/>
      <c r="AM1248" s="58"/>
      <c r="AN1248" s="58"/>
      <c r="AO1248" s="58"/>
      <c r="AP1248" s="58"/>
      <c r="AQ1248" s="58"/>
      <c r="AR1248" s="58"/>
      <c r="AS1248" s="58"/>
      <c r="AT1248" s="58"/>
      <c r="AU1248" s="58"/>
      <c r="AV1248" s="58"/>
      <c r="AW1248" s="58"/>
      <c r="AX1248" s="58"/>
      <c r="AY1248" s="58"/>
      <c r="AZ1248" s="58"/>
      <c r="BA1248" s="58"/>
      <c r="BB1248" s="58"/>
      <c r="BC1248" s="58"/>
      <c r="BD1248" s="58"/>
      <c r="BE1248" s="58"/>
      <c r="BF1248" s="58"/>
      <c r="BG1248" s="58"/>
      <c r="BH1248" s="58"/>
      <c r="BI1248" s="58"/>
      <c r="BJ1248" s="58"/>
      <c r="BK1248" s="58"/>
      <c r="BL1248" s="58"/>
    </row>
    <row r="1249" spans="1:64" ht="12.75">
      <c r="A1249" s="58"/>
      <c r="B1249" s="58"/>
      <c r="C1249" s="58"/>
      <c r="D1249" s="58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  <c r="T1249" s="58"/>
      <c r="U1249" s="58"/>
      <c r="V1249" s="58"/>
      <c r="W1249" s="58"/>
      <c r="X1249" s="58"/>
      <c r="Y1249" s="58"/>
      <c r="Z1249" s="58"/>
      <c r="AA1249" s="58"/>
      <c r="AB1249" s="58"/>
      <c r="AC1249" s="58"/>
      <c r="AD1249" s="58"/>
      <c r="AE1249" s="58"/>
      <c r="AF1249" s="58"/>
      <c r="AG1249" s="58"/>
      <c r="AH1249" s="58"/>
      <c r="AI1249" s="58"/>
      <c r="AJ1249" s="58"/>
      <c r="AK1249" s="58"/>
      <c r="AL1249" s="58"/>
      <c r="AM1249" s="58"/>
      <c r="AN1249" s="58"/>
      <c r="AO1249" s="58"/>
      <c r="AP1249" s="58"/>
      <c r="AQ1249" s="58"/>
      <c r="AR1249" s="58"/>
      <c r="AS1249" s="58"/>
      <c r="AT1249" s="58"/>
      <c r="AU1249" s="58"/>
      <c r="AV1249" s="58"/>
      <c r="AW1249" s="58"/>
      <c r="AX1249" s="58"/>
      <c r="AY1249" s="58"/>
      <c r="AZ1249" s="58"/>
      <c r="BA1249" s="58"/>
      <c r="BB1249" s="58"/>
      <c r="BC1249" s="58"/>
      <c r="BD1249" s="58"/>
      <c r="BE1249" s="58"/>
      <c r="BF1249" s="58"/>
      <c r="BG1249" s="58"/>
      <c r="BH1249" s="58"/>
      <c r="BI1249" s="58"/>
      <c r="BJ1249" s="58"/>
      <c r="BK1249" s="58"/>
      <c r="BL1249" s="58"/>
    </row>
    <row r="1250" spans="1:64" ht="12.75">
      <c r="A1250" s="58"/>
      <c r="B1250" s="58"/>
      <c r="C1250" s="58"/>
      <c r="D1250" s="58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  <c r="Q1250" s="58"/>
      <c r="R1250" s="58"/>
      <c r="S1250" s="58"/>
      <c r="T1250" s="58"/>
      <c r="U1250" s="58"/>
      <c r="V1250" s="58"/>
      <c r="W1250" s="58"/>
      <c r="X1250" s="58"/>
      <c r="Y1250" s="58"/>
      <c r="Z1250" s="58"/>
      <c r="AA1250" s="58"/>
      <c r="AB1250" s="58"/>
      <c r="AC1250" s="58"/>
      <c r="AD1250" s="58"/>
      <c r="AE1250" s="58"/>
      <c r="AF1250" s="58"/>
      <c r="AG1250" s="58"/>
      <c r="AH1250" s="58"/>
      <c r="AI1250" s="58"/>
      <c r="AJ1250" s="58"/>
      <c r="AK1250" s="58"/>
      <c r="AL1250" s="58"/>
      <c r="AM1250" s="58"/>
      <c r="AN1250" s="58"/>
      <c r="AO1250" s="58"/>
      <c r="AP1250" s="58"/>
      <c r="AQ1250" s="58"/>
      <c r="AR1250" s="58"/>
      <c r="AS1250" s="58"/>
      <c r="AT1250" s="58"/>
      <c r="AU1250" s="58"/>
      <c r="AV1250" s="58"/>
      <c r="AW1250" s="58"/>
      <c r="AX1250" s="58"/>
      <c r="AY1250" s="58"/>
      <c r="AZ1250" s="58"/>
      <c r="BA1250" s="58"/>
      <c r="BB1250" s="58"/>
      <c r="BC1250" s="58"/>
      <c r="BD1250" s="58"/>
      <c r="BE1250" s="58"/>
      <c r="BF1250" s="58"/>
      <c r="BG1250" s="58"/>
      <c r="BH1250" s="58"/>
      <c r="BI1250" s="58"/>
      <c r="BJ1250" s="58"/>
      <c r="BK1250" s="58"/>
      <c r="BL1250" s="58"/>
    </row>
    <row r="1251" spans="1:64" ht="12.75">
      <c r="A1251" s="58"/>
      <c r="B1251" s="58"/>
      <c r="C1251" s="58"/>
      <c r="D1251" s="58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  <c r="Q1251" s="58"/>
      <c r="R1251" s="58"/>
      <c r="S1251" s="58"/>
      <c r="T1251" s="58"/>
      <c r="U1251" s="58"/>
      <c r="V1251" s="58"/>
      <c r="W1251" s="58"/>
      <c r="X1251" s="58"/>
      <c r="Y1251" s="58"/>
      <c r="Z1251" s="58"/>
      <c r="AA1251" s="58"/>
      <c r="AB1251" s="58"/>
      <c r="AC1251" s="58"/>
      <c r="AD1251" s="58"/>
      <c r="AE1251" s="58"/>
      <c r="AF1251" s="58"/>
      <c r="AG1251" s="58"/>
      <c r="AH1251" s="58"/>
      <c r="AI1251" s="58"/>
      <c r="AJ1251" s="58"/>
      <c r="AK1251" s="58"/>
      <c r="AL1251" s="58"/>
      <c r="AM1251" s="58"/>
      <c r="AN1251" s="58"/>
      <c r="AO1251" s="58"/>
      <c r="AP1251" s="58"/>
      <c r="AQ1251" s="58"/>
      <c r="AR1251" s="58"/>
      <c r="AS1251" s="58"/>
      <c r="AT1251" s="58"/>
      <c r="AU1251" s="58"/>
      <c r="AV1251" s="58"/>
      <c r="AW1251" s="58"/>
      <c r="AX1251" s="58"/>
      <c r="AY1251" s="58"/>
      <c r="AZ1251" s="58"/>
      <c r="BA1251" s="58"/>
      <c r="BB1251" s="58"/>
      <c r="BC1251" s="58"/>
      <c r="BD1251" s="58"/>
      <c r="BE1251" s="58"/>
      <c r="BF1251" s="58"/>
      <c r="BG1251" s="58"/>
      <c r="BH1251" s="58"/>
      <c r="BI1251" s="58"/>
      <c r="BJ1251" s="58"/>
      <c r="BK1251" s="58"/>
      <c r="BL1251" s="58"/>
    </row>
    <row r="1252" spans="1:64" ht="12.75">
      <c r="A1252" s="58"/>
      <c r="B1252" s="58"/>
      <c r="C1252" s="58"/>
      <c r="D1252" s="58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  <c r="Q1252" s="58"/>
      <c r="R1252" s="58"/>
      <c r="S1252" s="58"/>
      <c r="T1252" s="58"/>
      <c r="U1252" s="58"/>
      <c r="V1252" s="58"/>
      <c r="W1252" s="58"/>
      <c r="X1252" s="58"/>
      <c r="Y1252" s="58"/>
      <c r="Z1252" s="58"/>
      <c r="AA1252" s="58"/>
      <c r="AB1252" s="58"/>
      <c r="AC1252" s="58"/>
      <c r="AD1252" s="58"/>
      <c r="AE1252" s="58"/>
      <c r="AF1252" s="58"/>
      <c r="AG1252" s="58"/>
      <c r="AH1252" s="58"/>
      <c r="AI1252" s="58"/>
      <c r="AJ1252" s="58"/>
      <c r="AK1252" s="58"/>
      <c r="AL1252" s="58"/>
      <c r="AM1252" s="58"/>
      <c r="AN1252" s="58"/>
      <c r="AO1252" s="58"/>
      <c r="AP1252" s="58"/>
      <c r="AQ1252" s="58"/>
      <c r="AR1252" s="58"/>
      <c r="AS1252" s="58"/>
      <c r="AT1252" s="58"/>
      <c r="AU1252" s="58"/>
      <c r="AV1252" s="58"/>
      <c r="AW1252" s="58"/>
      <c r="AX1252" s="58"/>
      <c r="AY1252" s="58"/>
      <c r="AZ1252" s="58"/>
      <c r="BA1252" s="58"/>
      <c r="BB1252" s="58"/>
      <c r="BC1252" s="58"/>
      <c r="BD1252" s="58"/>
      <c r="BE1252" s="58"/>
      <c r="BF1252" s="58"/>
      <c r="BG1252" s="58"/>
      <c r="BH1252" s="58"/>
      <c r="BI1252" s="58"/>
      <c r="BJ1252" s="58"/>
      <c r="BK1252" s="58"/>
      <c r="BL1252" s="58"/>
    </row>
    <row r="1253" spans="1:64" ht="12.75">
      <c r="A1253" s="58"/>
      <c r="B1253" s="58"/>
      <c r="C1253" s="58"/>
      <c r="D1253" s="58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  <c r="Q1253" s="58"/>
      <c r="R1253" s="58"/>
      <c r="S1253" s="58"/>
      <c r="T1253" s="58"/>
      <c r="U1253" s="58"/>
      <c r="V1253" s="58"/>
      <c r="W1253" s="58"/>
      <c r="X1253" s="58"/>
      <c r="Y1253" s="58"/>
      <c r="Z1253" s="58"/>
      <c r="AA1253" s="58"/>
      <c r="AB1253" s="58"/>
      <c r="AC1253" s="58"/>
      <c r="AD1253" s="58"/>
      <c r="AE1253" s="58"/>
      <c r="AF1253" s="58"/>
      <c r="AG1253" s="58"/>
      <c r="AH1253" s="58"/>
      <c r="AI1253" s="58"/>
      <c r="AJ1253" s="58"/>
      <c r="AK1253" s="58"/>
      <c r="AL1253" s="58"/>
      <c r="AM1253" s="58"/>
      <c r="AN1253" s="58"/>
      <c r="AO1253" s="58"/>
      <c r="AP1253" s="58"/>
      <c r="AQ1253" s="58"/>
      <c r="AR1253" s="58"/>
      <c r="AS1253" s="58"/>
      <c r="AT1253" s="58"/>
      <c r="AU1253" s="58"/>
      <c r="AV1253" s="58"/>
      <c r="AW1253" s="58"/>
      <c r="AX1253" s="58"/>
      <c r="AY1253" s="58"/>
      <c r="AZ1253" s="58"/>
      <c r="BA1253" s="58"/>
      <c r="BB1253" s="58"/>
      <c r="BC1253" s="58"/>
      <c r="BD1253" s="58"/>
      <c r="BE1253" s="58"/>
      <c r="BF1253" s="58"/>
      <c r="BG1253" s="58"/>
      <c r="BH1253" s="58"/>
      <c r="BI1253" s="58"/>
      <c r="BJ1253" s="58"/>
      <c r="BK1253" s="58"/>
      <c r="BL1253" s="58"/>
    </row>
    <row r="1254" spans="1:64" ht="12.75">
      <c r="A1254" s="58"/>
      <c r="B1254" s="58"/>
      <c r="C1254" s="58"/>
      <c r="D1254" s="58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  <c r="Q1254" s="58"/>
      <c r="R1254" s="58"/>
      <c r="S1254" s="58"/>
      <c r="T1254" s="58"/>
      <c r="U1254" s="58"/>
      <c r="V1254" s="58"/>
      <c r="W1254" s="58"/>
      <c r="X1254" s="58"/>
      <c r="Y1254" s="58"/>
      <c r="Z1254" s="58"/>
      <c r="AA1254" s="58"/>
      <c r="AB1254" s="58"/>
      <c r="AC1254" s="58"/>
      <c r="AD1254" s="58"/>
      <c r="AE1254" s="58"/>
      <c r="AF1254" s="58"/>
      <c r="AG1254" s="58"/>
      <c r="AH1254" s="58"/>
      <c r="AI1254" s="58"/>
      <c r="AJ1254" s="58"/>
      <c r="AK1254" s="58"/>
      <c r="AL1254" s="58"/>
      <c r="AM1254" s="58"/>
      <c r="AN1254" s="58"/>
      <c r="AO1254" s="58"/>
      <c r="AP1254" s="58"/>
      <c r="AQ1254" s="58"/>
      <c r="AR1254" s="58"/>
      <c r="AS1254" s="58"/>
      <c r="AT1254" s="58"/>
      <c r="AU1254" s="58"/>
      <c r="AV1254" s="58"/>
      <c r="AW1254" s="58"/>
      <c r="AX1254" s="58"/>
      <c r="AY1254" s="58"/>
      <c r="AZ1254" s="58"/>
      <c r="BA1254" s="58"/>
      <c r="BB1254" s="58"/>
      <c r="BC1254" s="58"/>
      <c r="BD1254" s="58"/>
      <c r="BE1254" s="58"/>
      <c r="BF1254" s="58"/>
      <c r="BG1254" s="58"/>
      <c r="BH1254" s="58"/>
      <c r="BI1254" s="58"/>
      <c r="BJ1254" s="58"/>
      <c r="BK1254" s="58"/>
      <c r="BL1254" s="58"/>
    </row>
    <row r="1255" spans="1:64" ht="12.75">
      <c r="A1255" s="58"/>
      <c r="B1255" s="58"/>
      <c r="C1255" s="58"/>
      <c r="D1255" s="58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  <c r="Q1255" s="58"/>
      <c r="R1255" s="58"/>
      <c r="S1255" s="58"/>
      <c r="T1255" s="58"/>
      <c r="U1255" s="58"/>
      <c r="V1255" s="58"/>
      <c r="W1255" s="58"/>
      <c r="X1255" s="58"/>
      <c r="Y1255" s="58"/>
      <c r="Z1255" s="58"/>
      <c r="AA1255" s="58"/>
      <c r="AB1255" s="58"/>
      <c r="AC1255" s="58"/>
      <c r="AD1255" s="58"/>
      <c r="AE1255" s="58"/>
      <c r="AF1255" s="58"/>
      <c r="AG1255" s="58"/>
      <c r="AH1255" s="58"/>
      <c r="AI1255" s="58"/>
      <c r="AJ1255" s="58"/>
      <c r="AK1255" s="58"/>
      <c r="AL1255" s="58"/>
      <c r="AM1255" s="58"/>
      <c r="AN1255" s="58"/>
      <c r="AO1255" s="58"/>
      <c r="AP1255" s="58"/>
      <c r="AQ1255" s="58"/>
      <c r="AR1255" s="58"/>
      <c r="AS1255" s="58"/>
      <c r="AT1255" s="58"/>
      <c r="AU1255" s="58"/>
      <c r="AV1255" s="58"/>
      <c r="AW1255" s="58"/>
      <c r="AX1255" s="58"/>
      <c r="AY1255" s="58"/>
      <c r="AZ1255" s="58"/>
      <c r="BA1255" s="58"/>
      <c r="BB1255" s="58"/>
      <c r="BC1255" s="58"/>
      <c r="BD1255" s="58"/>
      <c r="BE1255" s="58"/>
      <c r="BF1255" s="58"/>
      <c r="BG1255" s="58"/>
      <c r="BH1255" s="58"/>
      <c r="BI1255" s="58"/>
      <c r="BJ1255" s="58"/>
      <c r="BK1255" s="58"/>
      <c r="BL1255" s="58"/>
    </row>
    <row r="1256" spans="1:64" ht="12.75">
      <c r="A1256" s="58"/>
      <c r="B1256" s="58"/>
      <c r="C1256" s="58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  <c r="Q1256" s="58"/>
      <c r="R1256" s="58"/>
      <c r="S1256" s="58"/>
      <c r="T1256" s="58"/>
      <c r="U1256" s="58"/>
      <c r="V1256" s="58"/>
      <c r="W1256" s="58"/>
      <c r="X1256" s="58"/>
      <c r="Y1256" s="58"/>
      <c r="Z1256" s="58"/>
      <c r="AA1256" s="58"/>
      <c r="AB1256" s="58"/>
      <c r="AC1256" s="58"/>
      <c r="AD1256" s="58"/>
      <c r="AE1256" s="58"/>
      <c r="AF1256" s="58"/>
      <c r="AG1256" s="58"/>
      <c r="AH1256" s="58"/>
      <c r="AI1256" s="58"/>
      <c r="AJ1256" s="58"/>
      <c r="AK1256" s="58"/>
      <c r="AL1256" s="58"/>
      <c r="AM1256" s="58"/>
      <c r="AN1256" s="58"/>
      <c r="AO1256" s="58"/>
      <c r="AP1256" s="58"/>
      <c r="AQ1256" s="58"/>
      <c r="AR1256" s="58"/>
      <c r="AS1256" s="58"/>
      <c r="AT1256" s="58"/>
      <c r="AU1256" s="58"/>
      <c r="AV1256" s="58"/>
      <c r="AW1256" s="58"/>
      <c r="AX1256" s="58"/>
      <c r="AY1256" s="58"/>
      <c r="AZ1256" s="58"/>
      <c r="BA1256" s="58"/>
      <c r="BB1256" s="58"/>
      <c r="BC1256" s="58"/>
      <c r="BD1256" s="58"/>
      <c r="BE1256" s="58"/>
      <c r="BF1256" s="58"/>
      <c r="BG1256" s="58"/>
      <c r="BH1256" s="58"/>
      <c r="BI1256" s="58"/>
      <c r="BJ1256" s="58"/>
      <c r="BK1256" s="58"/>
      <c r="BL1256" s="58"/>
    </row>
    <row r="1257" spans="1:64" ht="12.75">
      <c r="A1257" s="58"/>
      <c r="B1257" s="58"/>
      <c r="C1257" s="58"/>
      <c r="D1257" s="58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  <c r="Q1257" s="58"/>
      <c r="R1257" s="58"/>
      <c r="S1257" s="58"/>
      <c r="T1257" s="58"/>
      <c r="U1257" s="58"/>
      <c r="V1257" s="58"/>
      <c r="W1257" s="58"/>
      <c r="X1257" s="58"/>
      <c r="Y1257" s="58"/>
      <c r="Z1257" s="58"/>
      <c r="AA1257" s="58"/>
      <c r="AB1257" s="58"/>
      <c r="AC1257" s="58"/>
      <c r="AD1257" s="58"/>
      <c r="AE1257" s="58"/>
      <c r="AF1257" s="58"/>
      <c r="AG1257" s="58"/>
      <c r="AH1257" s="58"/>
      <c r="AI1257" s="58"/>
      <c r="AJ1257" s="58"/>
      <c r="AK1257" s="58"/>
      <c r="AL1257" s="58"/>
      <c r="AM1257" s="58"/>
      <c r="AN1257" s="58"/>
      <c r="AO1257" s="58"/>
      <c r="AP1257" s="58"/>
      <c r="AQ1257" s="58"/>
      <c r="AR1257" s="58"/>
      <c r="AS1257" s="58"/>
      <c r="AT1257" s="58"/>
      <c r="AU1257" s="58"/>
      <c r="AV1257" s="58"/>
      <c r="AW1257" s="58"/>
      <c r="AX1257" s="58"/>
      <c r="AY1257" s="58"/>
      <c r="AZ1257" s="58"/>
      <c r="BA1257" s="58"/>
      <c r="BB1257" s="58"/>
      <c r="BC1257" s="58"/>
      <c r="BD1257" s="58"/>
      <c r="BE1257" s="58"/>
      <c r="BF1257" s="58"/>
      <c r="BG1257" s="58"/>
      <c r="BH1257" s="58"/>
      <c r="BI1257" s="58"/>
      <c r="BJ1257" s="58"/>
      <c r="BK1257" s="58"/>
      <c r="BL1257" s="58"/>
    </row>
    <row r="1258" spans="1:64" ht="12.75">
      <c r="A1258" s="58"/>
      <c r="B1258" s="58"/>
      <c r="C1258" s="58"/>
      <c r="D1258" s="58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  <c r="Q1258" s="58"/>
      <c r="R1258" s="58"/>
      <c r="S1258" s="58"/>
      <c r="T1258" s="58"/>
      <c r="U1258" s="58"/>
      <c r="V1258" s="58"/>
      <c r="W1258" s="58"/>
      <c r="X1258" s="58"/>
      <c r="Y1258" s="58"/>
      <c r="Z1258" s="58"/>
      <c r="AA1258" s="58"/>
      <c r="AB1258" s="58"/>
      <c r="AC1258" s="58"/>
      <c r="AD1258" s="58"/>
      <c r="AE1258" s="58"/>
      <c r="AF1258" s="58"/>
      <c r="AG1258" s="58"/>
      <c r="AH1258" s="58"/>
      <c r="AI1258" s="58"/>
      <c r="AJ1258" s="58"/>
      <c r="AK1258" s="58"/>
      <c r="AL1258" s="58"/>
      <c r="AM1258" s="58"/>
      <c r="AN1258" s="58"/>
      <c r="AO1258" s="58"/>
      <c r="AP1258" s="58"/>
      <c r="AQ1258" s="58"/>
      <c r="AR1258" s="58"/>
      <c r="AS1258" s="58"/>
      <c r="AT1258" s="58"/>
      <c r="AU1258" s="58"/>
      <c r="AV1258" s="58"/>
      <c r="AW1258" s="58"/>
      <c r="AX1258" s="58"/>
      <c r="AY1258" s="58"/>
      <c r="AZ1258" s="58"/>
      <c r="BA1258" s="58"/>
      <c r="BB1258" s="58"/>
      <c r="BC1258" s="58"/>
      <c r="BD1258" s="58"/>
      <c r="BE1258" s="58"/>
      <c r="BF1258" s="58"/>
      <c r="BG1258" s="58"/>
      <c r="BH1258" s="58"/>
      <c r="BI1258" s="58"/>
      <c r="BJ1258" s="58"/>
      <c r="BK1258" s="58"/>
      <c r="BL1258" s="58"/>
    </row>
    <row r="1259" spans="1:64" ht="12.75">
      <c r="A1259" s="58"/>
      <c r="B1259" s="58"/>
      <c r="C1259" s="58"/>
      <c r="D1259" s="58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  <c r="Q1259" s="58"/>
      <c r="R1259" s="58"/>
      <c r="S1259" s="58"/>
      <c r="T1259" s="58"/>
      <c r="U1259" s="58"/>
      <c r="V1259" s="58"/>
      <c r="W1259" s="58"/>
      <c r="X1259" s="58"/>
      <c r="Y1259" s="58"/>
      <c r="Z1259" s="58"/>
      <c r="AA1259" s="58"/>
      <c r="AB1259" s="58"/>
      <c r="AC1259" s="58"/>
      <c r="AD1259" s="58"/>
      <c r="AE1259" s="58"/>
      <c r="AF1259" s="58"/>
      <c r="AG1259" s="58"/>
      <c r="AH1259" s="58"/>
      <c r="AI1259" s="58"/>
      <c r="AJ1259" s="58"/>
      <c r="AK1259" s="58"/>
      <c r="AL1259" s="58"/>
      <c r="AM1259" s="58"/>
      <c r="AN1259" s="58"/>
      <c r="AO1259" s="58"/>
      <c r="AP1259" s="58"/>
      <c r="AQ1259" s="58"/>
      <c r="AR1259" s="58"/>
      <c r="AS1259" s="58"/>
      <c r="AT1259" s="58"/>
      <c r="AU1259" s="58"/>
      <c r="AV1259" s="58"/>
      <c r="AW1259" s="58"/>
      <c r="AX1259" s="58"/>
      <c r="AY1259" s="58"/>
      <c r="AZ1259" s="58"/>
      <c r="BA1259" s="58"/>
      <c r="BB1259" s="58"/>
      <c r="BC1259" s="58"/>
      <c r="BD1259" s="58"/>
      <c r="BE1259" s="58"/>
      <c r="BF1259" s="58"/>
      <c r="BG1259" s="58"/>
      <c r="BH1259" s="58"/>
      <c r="BI1259" s="58"/>
      <c r="BJ1259" s="58"/>
      <c r="BK1259" s="58"/>
      <c r="BL1259" s="58"/>
    </row>
    <row r="1260" spans="1:64" ht="12.75">
      <c r="A1260" s="58"/>
      <c r="B1260" s="58"/>
      <c r="C1260" s="58"/>
      <c r="D1260" s="58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  <c r="Q1260" s="58"/>
      <c r="R1260" s="58"/>
      <c r="S1260" s="58"/>
      <c r="T1260" s="58"/>
      <c r="U1260" s="58"/>
      <c r="V1260" s="58"/>
      <c r="W1260" s="58"/>
      <c r="X1260" s="58"/>
      <c r="Y1260" s="58"/>
      <c r="Z1260" s="58"/>
      <c r="AA1260" s="58"/>
      <c r="AB1260" s="58"/>
      <c r="AC1260" s="58"/>
      <c r="AD1260" s="58"/>
      <c r="AE1260" s="58"/>
      <c r="AF1260" s="58"/>
      <c r="AG1260" s="58"/>
      <c r="AH1260" s="58"/>
      <c r="AI1260" s="58"/>
      <c r="AJ1260" s="58"/>
      <c r="AK1260" s="58"/>
      <c r="AL1260" s="58"/>
      <c r="AM1260" s="58"/>
      <c r="AN1260" s="58"/>
      <c r="AO1260" s="58"/>
      <c r="AP1260" s="58"/>
      <c r="AQ1260" s="58"/>
      <c r="AR1260" s="58"/>
      <c r="AS1260" s="58"/>
      <c r="AT1260" s="58"/>
      <c r="AU1260" s="58"/>
      <c r="AV1260" s="58"/>
      <c r="AW1260" s="58"/>
      <c r="AX1260" s="58"/>
      <c r="AY1260" s="58"/>
      <c r="AZ1260" s="58"/>
      <c r="BA1260" s="58"/>
      <c r="BB1260" s="58"/>
      <c r="BC1260" s="58"/>
      <c r="BD1260" s="58"/>
      <c r="BE1260" s="58"/>
      <c r="BF1260" s="58"/>
      <c r="BG1260" s="58"/>
      <c r="BH1260" s="58"/>
      <c r="BI1260" s="58"/>
      <c r="BJ1260" s="58"/>
      <c r="BK1260" s="58"/>
      <c r="BL1260" s="58"/>
    </row>
    <row r="1261" spans="1:64" ht="12.75">
      <c r="A1261" s="58"/>
      <c r="B1261" s="58"/>
      <c r="C1261" s="58"/>
      <c r="D1261" s="58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  <c r="Q1261" s="58"/>
      <c r="R1261" s="58"/>
      <c r="S1261" s="58"/>
      <c r="T1261" s="58"/>
      <c r="U1261" s="58"/>
      <c r="V1261" s="58"/>
      <c r="W1261" s="58"/>
      <c r="X1261" s="58"/>
      <c r="Y1261" s="58"/>
      <c r="Z1261" s="58"/>
      <c r="AA1261" s="58"/>
      <c r="AB1261" s="58"/>
      <c r="AC1261" s="58"/>
      <c r="AD1261" s="58"/>
      <c r="AE1261" s="58"/>
      <c r="AF1261" s="58"/>
      <c r="AG1261" s="58"/>
      <c r="AH1261" s="58"/>
      <c r="AI1261" s="58"/>
      <c r="AJ1261" s="58"/>
      <c r="AK1261" s="58"/>
      <c r="AL1261" s="58"/>
      <c r="AM1261" s="58"/>
      <c r="AN1261" s="58"/>
      <c r="AO1261" s="58"/>
      <c r="AP1261" s="58"/>
      <c r="AQ1261" s="58"/>
      <c r="AR1261" s="58"/>
      <c r="AS1261" s="58"/>
      <c r="AT1261" s="58"/>
      <c r="AU1261" s="58"/>
      <c r="AV1261" s="58"/>
      <c r="AW1261" s="58"/>
      <c r="AX1261" s="58"/>
      <c r="AY1261" s="58"/>
      <c r="AZ1261" s="58"/>
      <c r="BA1261" s="58"/>
      <c r="BB1261" s="58"/>
      <c r="BC1261" s="58"/>
      <c r="BD1261" s="58"/>
      <c r="BE1261" s="58"/>
      <c r="BF1261" s="58"/>
      <c r="BG1261" s="58"/>
      <c r="BH1261" s="58"/>
      <c r="BI1261" s="58"/>
      <c r="BJ1261" s="58"/>
      <c r="BK1261" s="58"/>
      <c r="BL1261" s="58"/>
    </row>
    <row r="1262" spans="1:64" ht="12.75">
      <c r="A1262" s="58"/>
      <c r="B1262" s="58"/>
      <c r="C1262" s="58"/>
      <c r="D1262" s="58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  <c r="Q1262" s="58"/>
      <c r="R1262" s="58"/>
      <c r="S1262" s="58"/>
      <c r="T1262" s="58"/>
      <c r="U1262" s="58"/>
      <c r="V1262" s="58"/>
      <c r="W1262" s="58"/>
      <c r="X1262" s="58"/>
      <c r="Y1262" s="58"/>
      <c r="Z1262" s="58"/>
      <c r="AA1262" s="58"/>
      <c r="AB1262" s="58"/>
      <c r="AC1262" s="58"/>
      <c r="AD1262" s="58"/>
      <c r="AE1262" s="58"/>
      <c r="AF1262" s="58"/>
      <c r="AG1262" s="58"/>
      <c r="AH1262" s="58"/>
      <c r="AI1262" s="58"/>
      <c r="AJ1262" s="58"/>
      <c r="AK1262" s="58"/>
      <c r="AL1262" s="58"/>
      <c r="AM1262" s="58"/>
      <c r="AN1262" s="58"/>
      <c r="AO1262" s="58"/>
      <c r="AP1262" s="58"/>
      <c r="AQ1262" s="58"/>
      <c r="AR1262" s="58"/>
      <c r="AS1262" s="58"/>
      <c r="AT1262" s="58"/>
      <c r="AU1262" s="58"/>
      <c r="AV1262" s="58"/>
      <c r="AW1262" s="58"/>
      <c r="AX1262" s="58"/>
      <c r="AY1262" s="58"/>
      <c r="AZ1262" s="58"/>
      <c r="BA1262" s="58"/>
      <c r="BB1262" s="58"/>
      <c r="BC1262" s="58"/>
      <c r="BD1262" s="58"/>
      <c r="BE1262" s="58"/>
      <c r="BF1262" s="58"/>
      <c r="BG1262" s="58"/>
      <c r="BH1262" s="58"/>
      <c r="BI1262" s="58"/>
      <c r="BJ1262" s="58"/>
      <c r="BK1262" s="58"/>
      <c r="BL1262" s="58"/>
    </row>
    <row r="1263" spans="1:64" ht="12.75">
      <c r="A1263" s="58"/>
      <c r="B1263" s="58"/>
      <c r="C1263" s="58"/>
      <c r="D1263" s="58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  <c r="Q1263" s="58"/>
      <c r="R1263" s="58"/>
      <c r="S1263" s="58"/>
      <c r="T1263" s="58"/>
      <c r="U1263" s="58"/>
      <c r="V1263" s="58"/>
      <c r="W1263" s="58"/>
      <c r="X1263" s="58"/>
      <c r="Y1263" s="58"/>
      <c r="Z1263" s="58"/>
      <c r="AA1263" s="58"/>
      <c r="AB1263" s="58"/>
      <c r="AC1263" s="58"/>
      <c r="AD1263" s="58"/>
      <c r="AE1263" s="58"/>
      <c r="AF1263" s="58"/>
      <c r="AG1263" s="58"/>
      <c r="AH1263" s="58"/>
      <c r="AI1263" s="58"/>
      <c r="AJ1263" s="58"/>
      <c r="AK1263" s="58"/>
      <c r="AL1263" s="58"/>
      <c r="AM1263" s="58"/>
      <c r="AN1263" s="58"/>
      <c r="AO1263" s="58"/>
      <c r="AP1263" s="58"/>
      <c r="AQ1263" s="58"/>
      <c r="AR1263" s="58"/>
      <c r="AS1263" s="58"/>
      <c r="AT1263" s="58"/>
      <c r="AU1263" s="58"/>
      <c r="AV1263" s="58"/>
      <c r="AW1263" s="58"/>
      <c r="AX1263" s="58"/>
      <c r="AY1263" s="58"/>
      <c r="AZ1263" s="58"/>
      <c r="BA1263" s="58"/>
      <c r="BB1263" s="58"/>
      <c r="BC1263" s="58"/>
      <c r="BD1263" s="58"/>
      <c r="BE1263" s="58"/>
      <c r="BF1263" s="58"/>
      <c r="BG1263" s="58"/>
      <c r="BH1263" s="58"/>
      <c r="BI1263" s="58"/>
      <c r="BJ1263" s="58"/>
      <c r="BK1263" s="58"/>
      <c r="BL1263" s="58"/>
    </row>
    <row r="1264" spans="1:64" ht="12.75">
      <c r="A1264" s="58"/>
      <c r="B1264" s="58"/>
      <c r="C1264" s="58"/>
      <c r="D1264" s="58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  <c r="Q1264" s="58"/>
      <c r="R1264" s="58"/>
      <c r="S1264" s="58"/>
      <c r="T1264" s="58"/>
      <c r="U1264" s="58"/>
      <c r="V1264" s="58"/>
      <c r="W1264" s="58"/>
      <c r="X1264" s="58"/>
      <c r="Y1264" s="58"/>
      <c r="Z1264" s="58"/>
      <c r="AA1264" s="58"/>
      <c r="AB1264" s="58"/>
      <c r="AC1264" s="58"/>
      <c r="AD1264" s="58"/>
      <c r="AE1264" s="58"/>
      <c r="AF1264" s="58"/>
      <c r="AG1264" s="58"/>
      <c r="AH1264" s="58"/>
      <c r="AI1264" s="58"/>
      <c r="AJ1264" s="58"/>
      <c r="AK1264" s="58"/>
      <c r="AL1264" s="58"/>
      <c r="AM1264" s="58"/>
      <c r="AN1264" s="58"/>
      <c r="AO1264" s="58"/>
      <c r="AP1264" s="58"/>
      <c r="AQ1264" s="58"/>
      <c r="AR1264" s="58"/>
      <c r="AS1264" s="58"/>
      <c r="AT1264" s="58"/>
      <c r="AU1264" s="58"/>
      <c r="AV1264" s="58"/>
      <c r="AW1264" s="58"/>
      <c r="AX1264" s="58"/>
      <c r="AY1264" s="58"/>
      <c r="AZ1264" s="58"/>
      <c r="BA1264" s="58"/>
      <c r="BB1264" s="58"/>
      <c r="BC1264" s="58"/>
      <c r="BD1264" s="58"/>
      <c r="BE1264" s="58"/>
      <c r="BF1264" s="58"/>
      <c r="BG1264" s="58"/>
      <c r="BH1264" s="58"/>
      <c r="BI1264" s="58"/>
      <c r="BJ1264" s="58"/>
      <c r="BK1264" s="58"/>
      <c r="BL1264" s="58"/>
    </row>
    <row r="1265" spans="1:64" ht="12.75">
      <c r="A1265" s="58"/>
      <c r="B1265" s="58"/>
      <c r="C1265" s="58"/>
      <c r="D1265" s="58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  <c r="Q1265" s="58"/>
      <c r="R1265" s="58"/>
      <c r="S1265" s="58"/>
      <c r="T1265" s="58"/>
      <c r="U1265" s="58"/>
      <c r="V1265" s="58"/>
      <c r="W1265" s="58"/>
      <c r="X1265" s="58"/>
      <c r="Y1265" s="58"/>
      <c r="Z1265" s="58"/>
      <c r="AA1265" s="58"/>
      <c r="AB1265" s="58"/>
      <c r="AC1265" s="58"/>
      <c r="AD1265" s="58"/>
      <c r="AE1265" s="58"/>
      <c r="AF1265" s="58"/>
      <c r="AG1265" s="58"/>
      <c r="AH1265" s="58"/>
      <c r="AI1265" s="58"/>
      <c r="AJ1265" s="58"/>
      <c r="AK1265" s="58"/>
      <c r="AL1265" s="58"/>
      <c r="AM1265" s="58"/>
      <c r="AN1265" s="58"/>
      <c r="AO1265" s="58"/>
      <c r="AP1265" s="58"/>
      <c r="AQ1265" s="58"/>
      <c r="AR1265" s="58"/>
      <c r="AS1265" s="58"/>
      <c r="AT1265" s="58"/>
      <c r="AU1265" s="58"/>
      <c r="AV1265" s="58"/>
      <c r="AW1265" s="58"/>
      <c r="AX1265" s="58"/>
      <c r="AY1265" s="58"/>
      <c r="AZ1265" s="58"/>
      <c r="BA1265" s="58"/>
      <c r="BB1265" s="58"/>
      <c r="BC1265" s="58"/>
      <c r="BD1265" s="58"/>
      <c r="BE1265" s="58"/>
      <c r="BF1265" s="58"/>
      <c r="BG1265" s="58"/>
      <c r="BH1265" s="58"/>
      <c r="BI1265" s="58"/>
      <c r="BJ1265" s="58"/>
      <c r="BK1265" s="58"/>
      <c r="BL1265" s="58"/>
    </row>
    <row r="1266" spans="1:64" ht="12.75">
      <c r="A1266" s="58"/>
      <c r="B1266" s="58"/>
      <c r="C1266" s="58"/>
      <c r="D1266" s="58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  <c r="Q1266" s="58"/>
      <c r="R1266" s="58"/>
      <c r="S1266" s="58"/>
      <c r="T1266" s="58"/>
      <c r="U1266" s="58"/>
      <c r="V1266" s="58"/>
      <c r="W1266" s="58"/>
      <c r="X1266" s="58"/>
      <c r="Y1266" s="58"/>
      <c r="Z1266" s="58"/>
      <c r="AA1266" s="58"/>
      <c r="AB1266" s="58"/>
      <c r="AC1266" s="58"/>
      <c r="AD1266" s="58"/>
      <c r="AE1266" s="58"/>
      <c r="AF1266" s="58"/>
      <c r="AG1266" s="58"/>
      <c r="AH1266" s="58"/>
      <c r="AI1266" s="58"/>
      <c r="AJ1266" s="58"/>
      <c r="AK1266" s="58"/>
      <c r="AL1266" s="58"/>
      <c r="AM1266" s="58"/>
      <c r="AN1266" s="58"/>
      <c r="AO1266" s="58"/>
      <c r="AP1266" s="58"/>
      <c r="AQ1266" s="58"/>
      <c r="AR1266" s="58"/>
      <c r="AS1266" s="58"/>
      <c r="AT1266" s="58"/>
      <c r="AU1266" s="58"/>
      <c r="AV1266" s="58"/>
      <c r="AW1266" s="58"/>
      <c r="AX1266" s="58"/>
      <c r="AY1266" s="58"/>
      <c r="AZ1266" s="58"/>
      <c r="BA1266" s="58"/>
      <c r="BB1266" s="58"/>
      <c r="BC1266" s="58"/>
      <c r="BD1266" s="58"/>
      <c r="BE1266" s="58"/>
      <c r="BF1266" s="58"/>
      <c r="BG1266" s="58"/>
      <c r="BH1266" s="58"/>
      <c r="BI1266" s="58"/>
      <c r="BJ1266" s="58"/>
      <c r="BK1266" s="58"/>
      <c r="BL1266" s="58"/>
    </row>
    <row r="1267" spans="1:64" ht="12.75">
      <c r="A1267" s="58"/>
      <c r="B1267" s="58"/>
      <c r="C1267" s="58"/>
      <c r="D1267" s="58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  <c r="Q1267" s="58"/>
      <c r="R1267" s="58"/>
      <c r="S1267" s="58"/>
      <c r="T1267" s="58"/>
      <c r="U1267" s="58"/>
      <c r="V1267" s="58"/>
      <c r="W1267" s="58"/>
      <c r="X1267" s="58"/>
      <c r="Y1267" s="58"/>
      <c r="Z1267" s="58"/>
      <c r="AA1267" s="58"/>
      <c r="AB1267" s="58"/>
      <c r="AC1267" s="58"/>
      <c r="AD1267" s="58"/>
      <c r="AE1267" s="58"/>
      <c r="AF1267" s="58"/>
      <c r="AG1267" s="58"/>
      <c r="AH1267" s="58"/>
      <c r="AI1267" s="58"/>
      <c r="AJ1267" s="58"/>
      <c r="AK1267" s="58"/>
      <c r="AL1267" s="58"/>
      <c r="AM1267" s="58"/>
      <c r="AN1267" s="58"/>
      <c r="AO1267" s="58"/>
      <c r="AP1267" s="58"/>
      <c r="AQ1267" s="58"/>
      <c r="AR1267" s="58"/>
      <c r="AS1267" s="58"/>
      <c r="AT1267" s="58"/>
      <c r="AU1267" s="58"/>
      <c r="AV1267" s="58"/>
      <c r="AW1267" s="58"/>
      <c r="AX1267" s="58"/>
      <c r="AY1267" s="58"/>
      <c r="AZ1267" s="58"/>
      <c r="BA1267" s="58"/>
      <c r="BB1267" s="58"/>
      <c r="BC1267" s="58"/>
      <c r="BD1267" s="58"/>
      <c r="BE1267" s="58"/>
      <c r="BF1267" s="58"/>
      <c r="BG1267" s="58"/>
      <c r="BH1267" s="58"/>
      <c r="BI1267" s="58"/>
      <c r="BJ1267" s="58"/>
      <c r="BK1267" s="58"/>
      <c r="BL1267" s="58"/>
    </row>
    <row r="1268" spans="1:64" ht="12.75">
      <c r="A1268" s="58"/>
      <c r="B1268" s="58"/>
      <c r="C1268" s="58"/>
      <c r="D1268" s="58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  <c r="Q1268" s="58"/>
      <c r="R1268" s="58"/>
      <c r="S1268" s="58"/>
      <c r="T1268" s="58"/>
      <c r="U1268" s="58"/>
      <c r="V1268" s="58"/>
      <c r="W1268" s="58"/>
      <c r="X1268" s="58"/>
      <c r="Y1268" s="58"/>
      <c r="Z1268" s="58"/>
      <c r="AA1268" s="58"/>
      <c r="AB1268" s="58"/>
      <c r="AC1268" s="58"/>
      <c r="AD1268" s="58"/>
      <c r="AE1268" s="58"/>
      <c r="AF1268" s="58"/>
      <c r="AG1268" s="58"/>
      <c r="AH1268" s="58"/>
      <c r="AI1268" s="58"/>
      <c r="AJ1268" s="58"/>
      <c r="AK1268" s="58"/>
      <c r="AL1268" s="58"/>
      <c r="AM1268" s="58"/>
      <c r="AN1268" s="58"/>
      <c r="AO1268" s="58"/>
      <c r="AP1268" s="58"/>
      <c r="AQ1268" s="58"/>
      <c r="AR1268" s="58"/>
      <c r="AS1268" s="58"/>
      <c r="AT1268" s="58"/>
      <c r="AU1268" s="58"/>
      <c r="AV1268" s="58"/>
      <c r="AW1268" s="58"/>
      <c r="AX1268" s="58"/>
      <c r="AY1268" s="58"/>
      <c r="AZ1268" s="58"/>
      <c r="BA1268" s="58"/>
      <c r="BB1268" s="58"/>
      <c r="BC1268" s="58"/>
      <c r="BD1268" s="58"/>
      <c r="BE1268" s="58"/>
      <c r="BF1268" s="58"/>
      <c r="BG1268" s="58"/>
      <c r="BH1268" s="58"/>
      <c r="BI1268" s="58"/>
      <c r="BJ1268" s="58"/>
      <c r="BK1268" s="58"/>
      <c r="BL1268" s="58"/>
    </row>
    <row r="1269" spans="1:64" ht="12.75">
      <c r="A1269" s="58"/>
      <c r="B1269" s="58"/>
      <c r="C1269" s="58"/>
      <c r="D1269" s="58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  <c r="Q1269" s="58"/>
      <c r="R1269" s="58"/>
      <c r="S1269" s="58"/>
      <c r="T1269" s="58"/>
      <c r="U1269" s="58"/>
      <c r="V1269" s="58"/>
      <c r="W1269" s="58"/>
      <c r="X1269" s="58"/>
      <c r="Y1269" s="58"/>
      <c r="Z1269" s="58"/>
      <c r="AA1269" s="58"/>
      <c r="AB1269" s="58"/>
      <c r="AC1269" s="58"/>
      <c r="AD1269" s="58"/>
      <c r="AE1269" s="58"/>
      <c r="AF1269" s="58"/>
      <c r="AG1269" s="58"/>
      <c r="AH1269" s="58"/>
      <c r="AI1269" s="58"/>
      <c r="AJ1269" s="58"/>
      <c r="AK1269" s="58"/>
      <c r="AL1269" s="58"/>
      <c r="AM1269" s="58"/>
      <c r="AN1269" s="58"/>
      <c r="AO1269" s="58"/>
      <c r="AP1269" s="58"/>
      <c r="AQ1269" s="58"/>
      <c r="AR1269" s="58"/>
      <c r="AS1269" s="58"/>
      <c r="AT1269" s="58"/>
      <c r="AU1269" s="58"/>
      <c r="AV1269" s="58"/>
      <c r="AW1269" s="58"/>
      <c r="AX1269" s="58"/>
      <c r="AY1269" s="58"/>
      <c r="AZ1269" s="58"/>
      <c r="BA1269" s="58"/>
      <c r="BB1269" s="58"/>
      <c r="BC1269" s="58"/>
      <c r="BD1269" s="58"/>
      <c r="BE1269" s="58"/>
      <c r="BF1269" s="58"/>
      <c r="BG1269" s="58"/>
      <c r="BH1269" s="58"/>
      <c r="BI1269" s="58"/>
      <c r="BJ1269" s="58"/>
      <c r="BK1269" s="58"/>
      <c r="BL1269" s="58"/>
    </row>
    <row r="1270" spans="1:64" ht="12.75">
      <c r="A1270" s="58"/>
      <c r="B1270" s="58"/>
      <c r="C1270" s="58"/>
      <c r="D1270" s="58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  <c r="Q1270" s="58"/>
      <c r="R1270" s="58"/>
      <c r="S1270" s="58"/>
      <c r="T1270" s="58"/>
      <c r="U1270" s="58"/>
      <c r="V1270" s="58"/>
      <c r="W1270" s="58"/>
      <c r="X1270" s="58"/>
      <c r="Y1270" s="58"/>
      <c r="Z1270" s="58"/>
      <c r="AA1270" s="58"/>
      <c r="AB1270" s="58"/>
      <c r="AC1270" s="58"/>
      <c r="AD1270" s="58"/>
      <c r="AE1270" s="58"/>
      <c r="AF1270" s="58"/>
      <c r="AG1270" s="58"/>
      <c r="AH1270" s="58"/>
      <c r="AI1270" s="58"/>
      <c r="AJ1270" s="58"/>
      <c r="AK1270" s="58"/>
      <c r="AL1270" s="58"/>
      <c r="AM1270" s="58"/>
      <c r="AN1270" s="58"/>
      <c r="AO1270" s="58"/>
      <c r="AP1270" s="58"/>
      <c r="AQ1270" s="58"/>
      <c r="AR1270" s="58"/>
      <c r="AS1270" s="58"/>
      <c r="AT1270" s="58"/>
      <c r="AU1270" s="58"/>
      <c r="AV1270" s="58"/>
      <c r="AW1270" s="58"/>
      <c r="AX1270" s="58"/>
      <c r="AY1270" s="58"/>
      <c r="AZ1270" s="58"/>
      <c r="BA1270" s="58"/>
      <c r="BB1270" s="58"/>
      <c r="BC1270" s="58"/>
      <c r="BD1270" s="58"/>
      <c r="BE1270" s="58"/>
      <c r="BF1270" s="58"/>
      <c r="BG1270" s="58"/>
      <c r="BH1270" s="58"/>
      <c r="BI1270" s="58"/>
      <c r="BJ1270" s="58"/>
      <c r="BK1270" s="58"/>
      <c r="BL1270" s="58"/>
    </row>
    <row r="1271" spans="1:64" ht="12.75">
      <c r="A1271" s="58"/>
      <c r="B1271" s="58"/>
      <c r="C1271" s="58"/>
      <c r="D1271" s="58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  <c r="Q1271" s="58"/>
      <c r="R1271" s="58"/>
      <c r="S1271" s="58"/>
      <c r="T1271" s="58"/>
      <c r="U1271" s="58"/>
      <c r="V1271" s="58"/>
      <c r="W1271" s="58"/>
      <c r="X1271" s="58"/>
      <c r="Y1271" s="58"/>
      <c r="Z1271" s="58"/>
      <c r="AA1271" s="58"/>
      <c r="AB1271" s="58"/>
      <c r="AC1271" s="58"/>
      <c r="AD1271" s="58"/>
      <c r="AE1271" s="58"/>
      <c r="AF1271" s="58"/>
      <c r="AG1271" s="58"/>
      <c r="AH1271" s="58"/>
      <c r="AI1271" s="58"/>
      <c r="AJ1271" s="58"/>
      <c r="AK1271" s="58"/>
      <c r="AL1271" s="58"/>
      <c r="AM1271" s="58"/>
      <c r="AN1271" s="58"/>
      <c r="AO1271" s="58"/>
      <c r="AP1271" s="58"/>
      <c r="AQ1271" s="58"/>
      <c r="AR1271" s="58"/>
      <c r="AS1271" s="58"/>
      <c r="AT1271" s="58"/>
      <c r="AU1271" s="58"/>
      <c r="AV1271" s="58"/>
      <c r="AW1271" s="58"/>
      <c r="AX1271" s="58"/>
      <c r="AY1271" s="58"/>
      <c r="AZ1271" s="58"/>
      <c r="BA1271" s="58"/>
      <c r="BB1271" s="58"/>
      <c r="BC1271" s="58"/>
      <c r="BD1271" s="58"/>
      <c r="BE1271" s="58"/>
      <c r="BF1271" s="58"/>
      <c r="BG1271" s="58"/>
      <c r="BH1271" s="58"/>
      <c r="BI1271" s="58"/>
      <c r="BJ1271" s="58"/>
      <c r="BK1271" s="58"/>
      <c r="BL1271" s="58"/>
    </row>
    <row r="1272" spans="1:64" ht="12.75">
      <c r="A1272" s="58"/>
      <c r="B1272" s="58"/>
      <c r="C1272" s="58"/>
      <c r="D1272" s="58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  <c r="Q1272" s="58"/>
      <c r="R1272" s="58"/>
      <c r="S1272" s="58"/>
      <c r="T1272" s="58"/>
      <c r="U1272" s="58"/>
      <c r="V1272" s="58"/>
      <c r="W1272" s="58"/>
      <c r="X1272" s="58"/>
      <c r="Y1272" s="58"/>
      <c r="Z1272" s="58"/>
      <c r="AA1272" s="58"/>
      <c r="AB1272" s="58"/>
      <c r="AC1272" s="58"/>
      <c r="AD1272" s="58"/>
      <c r="AE1272" s="58"/>
      <c r="AF1272" s="58"/>
      <c r="AG1272" s="58"/>
      <c r="AH1272" s="58"/>
      <c r="AI1272" s="58"/>
      <c r="AJ1272" s="58"/>
      <c r="AK1272" s="58"/>
      <c r="AL1272" s="58"/>
      <c r="AM1272" s="58"/>
      <c r="AN1272" s="58"/>
      <c r="AO1272" s="58"/>
      <c r="AP1272" s="58"/>
      <c r="AQ1272" s="58"/>
      <c r="AR1272" s="58"/>
      <c r="AS1272" s="58"/>
      <c r="AT1272" s="58"/>
      <c r="AU1272" s="58"/>
      <c r="AV1272" s="58"/>
      <c r="AW1272" s="58"/>
      <c r="AX1272" s="58"/>
      <c r="AY1272" s="58"/>
      <c r="AZ1272" s="58"/>
      <c r="BA1272" s="58"/>
      <c r="BB1272" s="58"/>
      <c r="BC1272" s="58"/>
      <c r="BD1272" s="58"/>
      <c r="BE1272" s="58"/>
      <c r="BF1272" s="58"/>
      <c r="BG1272" s="58"/>
      <c r="BH1272" s="58"/>
      <c r="BI1272" s="58"/>
      <c r="BJ1272" s="58"/>
      <c r="BK1272" s="58"/>
      <c r="BL1272" s="58"/>
    </row>
    <row r="1273" spans="1:64" ht="12.75">
      <c r="A1273" s="58"/>
      <c r="B1273" s="58"/>
      <c r="C1273" s="58"/>
      <c r="D1273" s="58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  <c r="Q1273" s="58"/>
      <c r="R1273" s="58"/>
      <c r="S1273" s="58"/>
      <c r="T1273" s="58"/>
      <c r="U1273" s="58"/>
      <c r="V1273" s="58"/>
      <c r="W1273" s="58"/>
      <c r="X1273" s="58"/>
      <c r="Y1273" s="58"/>
      <c r="Z1273" s="58"/>
      <c r="AA1273" s="58"/>
      <c r="AB1273" s="58"/>
      <c r="AC1273" s="58"/>
      <c r="AD1273" s="58"/>
      <c r="AE1273" s="58"/>
      <c r="AF1273" s="58"/>
      <c r="AG1273" s="58"/>
      <c r="AH1273" s="58"/>
      <c r="AI1273" s="58"/>
      <c r="AJ1273" s="58"/>
      <c r="AK1273" s="58"/>
      <c r="AL1273" s="58"/>
      <c r="AM1273" s="58"/>
      <c r="AN1273" s="58"/>
      <c r="AO1273" s="58"/>
      <c r="AP1273" s="58"/>
      <c r="AQ1273" s="58"/>
      <c r="AR1273" s="58"/>
      <c r="AS1273" s="58"/>
      <c r="AT1273" s="58"/>
      <c r="AU1273" s="58"/>
      <c r="AV1273" s="58"/>
      <c r="AW1273" s="58"/>
      <c r="AX1273" s="58"/>
      <c r="AY1273" s="58"/>
      <c r="AZ1273" s="58"/>
      <c r="BA1273" s="58"/>
      <c r="BB1273" s="58"/>
      <c r="BC1273" s="58"/>
      <c r="BD1273" s="58"/>
      <c r="BE1273" s="58"/>
      <c r="BF1273" s="58"/>
      <c r="BG1273" s="58"/>
      <c r="BH1273" s="58"/>
      <c r="BI1273" s="58"/>
      <c r="BJ1273" s="58"/>
      <c r="BK1273" s="58"/>
      <c r="BL1273" s="58"/>
    </row>
    <row r="1274" spans="1:64" ht="12.75">
      <c r="A1274" s="58"/>
      <c r="B1274" s="58"/>
      <c r="C1274" s="58"/>
      <c r="D1274" s="58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  <c r="Q1274" s="58"/>
      <c r="R1274" s="58"/>
      <c r="S1274" s="58"/>
      <c r="T1274" s="58"/>
      <c r="U1274" s="58"/>
      <c r="V1274" s="58"/>
      <c r="W1274" s="58"/>
      <c r="X1274" s="58"/>
      <c r="Y1274" s="58"/>
      <c r="Z1274" s="58"/>
      <c r="AA1274" s="58"/>
      <c r="AB1274" s="58"/>
      <c r="AC1274" s="58"/>
      <c r="AD1274" s="58"/>
      <c r="AE1274" s="58"/>
      <c r="AF1274" s="58"/>
      <c r="AG1274" s="58"/>
      <c r="AH1274" s="58"/>
      <c r="AI1274" s="58"/>
      <c r="AJ1274" s="58"/>
      <c r="AK1274" s="58"/>
      <c r="AL1274" s="58"/>
      <c r="AM1274" s="58"/>
      <c r="AN1274" s="58"/>
      <c r="AO1274" s="58"/>
      <c r="AP1274" s="58"/>
      <c r="AQ1274" s="58"/>
      <c r="AR1274" s="58"/>
      <c r="AS1274" s="58"/>
      <c r="AT1274" s="58"/>
      <c r="AU1274" s="58"/>
      <c r="AV1274" s="58"/>
      <c r="AW1274" s="58"/>
      <c r="AX1274" s="58"/>
      <c r="AY1274" s="58"/>
      <c r="AZ1274" s="58"/>
      <c r="BA1274" s="58"/>
      <c r="BB1274" s="58"/>
      <c r="BC1274" s="58"/>
      <c r="BD1274" s="58"/>
      <c r="BE1274" s="58"/>
      <c r="BF1274" s="58"/>
      <c r="BG1274" s="58"/>
      <c r="BH1274" s="58"/>
      <c r="BI1274" s="58"/>
      <c r="BJ1274" s="58"/>
      <c r="BK1274" s="58"/>
      <c r="BL1274" s="58"/>
    </row>
    <row r="1275" spans="1:64" ht="12.75">
      <c r="A1275" s="58"/>
      <c r="B1275" s="58"/>
      <c r="C1275" s="58"/>
      <c r="D1275" s="58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  <c r="T1275" s="58"/>
      <c r="U1275" s="58"/>
      <c r="V1275" s="58"/>
      <c r="W1275" s="58"/>
      <c r="X1275" s="58"/>
      <c r="Y1275" s="58"/>
      <c r="Z1275" s="58"/>
      <c r="AA1275" s="58"/>
      <c r="AB1275" s="58"/>
      <c r="AC1275" s="58"/>
      <c r="AD1275" s="58"/>
      <c r="AE1275" s="58"/>
      <c r="AF1275" s="58"/>
      <c r="AG1275" s="58"/>
      <c r="AH1275" s="58"/>
      <c r="AI1275" s="58"/>
      <c r="AJ1275" s="58"/>
      <c r="AK1275" s="58"/>
      <c r="AL1275" s="58"/>
      <c r="AM1275" s="58"/>
      <c r="AN1275" s="58"/>
      <c r="AO1275" s="58"/>
      <c r="AP1275" s="58"/>
      <c r="AQ1275" s="58"/>
      <c r="AR1275" s="58"/>
      <c r="AS1275" s="58"/>
      <c r="AT1275" s="58"/>
      <c r="AU1275" s="58"/>
      <c r="AV1275" s="58"/>
      <c r="AW1275" s="58"/>
      <c r="AX1275" s="58"/>
      <c r="AY1275" s="58"/>
      <c r="AZ1275" s="58"/>
      <c r="BA1275" s="58"/>
      <c r="BB1275" s="58"/>
      <c r="BC1275" s="58"/>
      <c r="BD1275" s="58"/>
      <c r="BE1275" s="58"/>
      <c r="BF1275" s="58"/>
      <c r="BG1275" s="58"/>
      <c r="BH1275" s="58"/>
      <c r="BI1275" s="58"/>
      <c r="BJ1275" s="58"/>
      <c r="BK1275" s="58"/>
      <c r="BL1275" s="58"/>
    </row>
    <row r="1276" spans="1:64" ht="12.75">
      <c r="A1276" s="58"/>
      <c r="B1276" s="58"/>
      <c r="C1276" s="58"/>
      <c r="D1276" s="58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  <c r="Q1276" s="58"/>
      <c r="R1276" s="58"/>
      <c r="S1276" s="58"/>
      <c r="T1276" s="58"/>
      <c r="U1276" s="58"/>
      <c r="V1276" s="58"/>
      <c r="W1276" s="58"/>
      <c r="X1276" s="58"/>
      <c r="Y1276" s="58"/>
      <c r="Z1276" s="58"/>
      <c r="AA1276" s="58"/>
      <c r="AB1276" s="58"/>
      <c r="AC1276" s="58"/>
      <c r="AD1276" s="58"/>
      <c r="AE1276" s="58"/>
      <c r="AF1276" s="58"/>
      <c r="AG1276" s="58"/>
      <c r="AH1276" s="58"/>
      <c r="AI1276" s="58"/>
      <c r="AJ1276" s="58"/>
      <c r="AK1276" s="58"/>
      <c r="AL1276" s="58"/>
      <c r="AM1276" s="58"/>
      <c r="AN1276" s="58"/>
      <c r="AO1276" s="58"/>
      <c r="AP1276" s="58"/>
      <c r="AQ1276" s="58"/>
      <c r="AR1276" s="58"/>
      <c r="AS1276" s="58"/>
      <c r="AT1276" s="58"/>
      <c r="AU1276" s="58"/>
      <c r="AV1276" s="58"/>
      <c r="AW1276" s="58"/>
      <c r="AX1276" s="58"/>
      <c r="AY1276" s="58"/>
      <c r="AZ1276" s="58"/>
      <c r="BA1276" s="58"/>
      <c r="BB1276" s="58"/>
      <c r="BC1276" s="58"/>
      <c r="BD1276" s="58"/>
      <c r="BE1276" s="58"/>
      <c r="BF1276" s="58"/>
      <c r="BG1276" s="58"/>
      <c r="BH1276" s="58"/>
      <c r="BI1276" s="58"/>
      <c r="BJ1276" s="58"/>
      <c r="BK1276" s="58"/>
      <c r="BL1276" s="58"/>
    </row>
    <row r="1277" spans="1:64" ht="12.75">
      <c r="A1277" s="58"/>
      <c r="B1277" s="58"/>
      <c r="C1277" s="58"/>
      <c r="D1277" s="58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  <c r="Q1277" s="58"/>
      <c r="R1277" s="58"/>
      <c r="S1277" s="58"/>
      <c r="T1277" s="58"/>
      <c r="U1277" s="58"/>
      <c r="V1277" s="58"/>
      <c r="W1277" s="58"/>
      <c r="X1277" s="58"/>
      <c r="Y1277" s="58"/>
      <c r="Z1277" s="58"/>
      <c r="AA1277" s="58"/>
      <c r="AB1277" s="58"/>
      <c r="AC1277" s="58"/>
      <c r="AD1277" s="58"/>
      <c r="AE1277" s="58"/>
      <c r="AF1277" s="58"/>
      <c r="AG1277" s="58"/>
      <c r="AH1277" s="58"/>
      <c r="AI1277" s="58"/>
      <c r="AJ1277" s="58"/>
      <c r="AK1277" s="58"/>
      <c r="AL1277" s="58"/>
      <c r="AM1277" s="58"/>
      <c r="AN1277" s="58"/>
      <c r="AO1277" s="58"/>
      <c r="AP1277" s="58"/>
      <c r="AQ1277" s="58"/>
      <c r="AR1277" s="58"/>
      <c r="AS1277" s="58"/>
      <c r="AT1277" s="58"/>
      <c r="AU1277" s="58"/>
      <c r="AV1277" s="58"/>
      <c r="AW1277" s="58"/>
      <c r="AX1277" s="58"/>
      <c r="AY1277" s="58"/>
      <c r="AZ1277" s="58"/>
      <c r="BA1277" s="58"/>
      <c r="BB1277" s="58"/>
      <c r="BC1277" s="58"/>
      <c r="BD1277" s="58"/>
      <c r="BE1277" s="58"/>
      <c r="BF1277" s="58"/>
      <c r="BG1277" s="58"/>
      <c r="BH1277" s="58"/>
      <c r="BI1277" s="58"/>
      <c r="BJ1277" s="58"/>
      <c r="BK1277" s="58"/>
      <c r="BL1277" s="58"/>
    </row>
    <row r="1278" spans="1:64" ht="12.75">
      <c r="A1278" s="58"/>
      <c r="B1278" s="58"/>
      <c r="C1278" s="58"/>
      <c r="D1278" s="58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  <c r="Q1278" s="58"/>
      <c r="R1278" s="58"/>
      <c r="S1278" s="58"/>
      <c r="T1278" s="58"/>
      <c r="U1278" s="58"/>
      <c r="V1278" s="58"/>
      <c r="W1278" s="58"/>
      <c r="X1278" s="58"/>
      <c r="Y1278" s="58"/>
      <c r="Z1278" s="58"/>
      <c r="AA1278" s="58"/>
      <c r="AB1278" s="58"/>
      <c r="AC1278" s="58"/>
      <c r="AD1278" s="58"/>
      <c r="AE1278" s="58"/>
      <c r="AF1278" s="58"/>
      <c r="AG1278" s="58"/>
      <c r="AH1278" s="58"/>
      <c r="AI1278" s="58"/>
      <c r="AJ1278" s="58"/>
      <c r="AK1278" s="58"/>
      <c r="AL1278" s="58"/>
      <c r="AM1278" s="58"/>
      <c r="AN1278" s="58"/>
      <c r="AO1278" s="58"/>
      <c r="AP1278" s="58"/>
      <c r="AQ1278" s="58"/>
      <c r="AR1278" s="58"/>
      <c r="AS1278" s="58"/>
      <c r="AT1278" s="58"/>
      <c r="AU1278" s="58"/>
      <c r="AV1278" s="58"/>
      <c r="AW1278" s="58"/>
      <c r="AX1278" s="58"/>
      <c r="AY1278" s="58"/>
      <c r="AZ1278" s="58"/>
      <c r="BA1278" s="58"/>
      <c r="BB1278" s="58"/>
      <c r="BC1278" s="58"/>
      <c r="BD1278" s="58"/>
      <c r="BE1278" s="58"/>
      <c r="BF1278" s="58"/>
      <c r="BG1278" s="58"/>
      <c r="BH1278" s="58"/>
      <c r="BI1278" s="58"/>
      <c r="BJ1278" s="58"/>
      <c r="BK1278" s="58"/>
      <c r="BL1278" s="58"/>
    </row>
    <row r="1279" spans="1:64" ht="12.75">
      <c r="A1279" s="58"/>
      <c r="B1279" s="58"/>
      <c r="C1279" s="58"/>
      <c r="D1279" s="58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  <c r="Q1279" s="58"/>
      <c r="R1279" s="58"/>
      <c r="S1279" s="58"/>
      <c r="T1279" s="58"/>
      <c r="U1279" s="58"/>
      <c r="V1279" s="58"/>
      <c r="W1279" s="58"/>
      <c r="X1279" s="58"/>
      <c r="Y1279" s="58"/>
      <c r="Z1279" s="58"/>
      <c r="AA1279" s="58"/>
      <c r="AB1279" s="58"/>
      <c r="AC1279" s="58"/>
      <c r="AD1279" s="58"/>
      <c r="AE1279" s="58"/>
      <c r="AF1279" s="58"/>
      <c r="AG1279" s="58"/>
      <c r="AH1279" s="58"/>
      <c r="AI1279" s="58"/>
      <c r="AJ1279" s="58"/>
      <c r="AK1279" s="58"/>
      <c r="AL1279" s="58"/>
      <c r="AM1279" s="58"/>
      <c r="AN1279" s="58"/>
      <c r="AO1279" s="58"/>
      <c r="AP1279" s="58"/>
      <c r="AQ1279" s="58"/>
      <c r="AR1279" s="58"/>
      <c r="AS1279" s="58"/>
      <c r="AT1279" s="58"/>
      <c r="AU1279" s="58"/>
      <c r="AV1279" s="58"/>
      <c r="AW1279" s="58"/>
      <c r="AX1279" s="58"/>
      <c r="AY1279" s="58"/>
      <c r="AZ1279" s="58"/>
      <c r="BA1279" s="58"/>
      <c r="BB1279" s="58"/>
      <c r="BC1279" s="58"/>
      <c r="BD1279" s="58"/>
      <c r="BE1279" s="58"/>
      <c r="BF1279" s="58"/>
      <c r="BG1279" s="58"/>
      <c r="BH1279" s="58"/>
      <c r="BI1279" s="58"/>
      <c r="BJ1279" s="58"/>
      <c r="BK1279" s="58"/>
      <c r="BL1279" s="58"/>
    </row>
    <row r="1280" spans="1:64" ht="12.75">
      <c r="A1280" s="58"/>
      <c r="B1280" s="58"/>
      <c r="C1280" s="58"/>
      <c r="D1280" s="58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  <c r="Q1280" s="58"/>
      <c r="R1280" s="58"/>
      <c r="S1280" s="58"/>
      <c r="T1280" s="58"/>
      <c r="U1280" s="58"/>
      <c r="V1280" s="58"/>
      <c r="W1280" s="58"/>
      <c r="X1280" s="58"/>
      <c r="Y1280" s="58"/>
      <c r="Z1280" s="58"/>
      <c r="AA1280" s="58"/>
      <c r="AB1280" s="58"/>
      <c r="AC1280" s="58"/>
      <c r="AD1280" s="58"/>
      <c r="AE1280" s="58"/>
      <c r="AF1280" s="58"/>
      <c r="AG1280" s="58"/>
      <c r="AH1280" s="58"/>
      <c r="AI1280" s="58"/>
      <c r="AJ1280" s="58"/>
      <c r="AK1280" s="58"/>
      <c r="AL1280" s="58"/>
      <c r="AM1280" s="58"/>
      <c r="AN1280" s="58"/>
      <c r="AO1280" s="58"/>
      <c r="AP1280" s="58"/>
      <c r="AQ1280" s="58"/>
      <c r="AR1280" s="58"/>
      <c r="AS1280" s="58"/>
      <c r="AT1280" s="58"/>
      <c r="AU1280" s="58"/>
      <c r="AV1280" s="58"/>
      <c r="AW1280" s="58"/>
      <c r="AX1280" s="58"/>
      <c r="AY1280" s="58"/>
      <c r="AZ1280" s="58"/>
      <c r="BA1280" s="58"/>
      <c r="BB1280" s="58"/>
      <c r="BC1280" s="58"/>
      <c r="BD1280" s="58"/>
      <c r="BE1280" s="58"/>
      <c r="BF1280" s="58"/>
      <c r="BG1280" s="58"/>
      <c r="BH1280" s="58"/>
      <c r="BI1280" s="58"/>
      <c r="BJ1280" s="58"/>
      <c r="BK1280" s="58"/>
      <c r="BL1280" s="58"/>
    </row>
    <row r="1281" spans="1:64" ht="12.75">
      <c r="A1281" s="58"/>
      <c r="B1281" s="58"/>
      <c r="C1281" s="58"/>
      <c r="D1281" s="58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  <c r="Q1281" s="58"/>
      <c r="R1281" s="58"/>
      <c r="S1281" s="58"/>
      <c r="T1281" s="58"/>
      <c r="U1281" s="58"/>
      <c r="V1281" s="58"/>
      <c r="W1281" s="58"/>
      <c r="X1281" s="58"/>
      <c r="Y1281" s="58"/>
      <c r="Z1281" s="58"/>
      <c r="AA1281" s="58"/>
      <c r="AB1281" s="58"/>
      <c r="AC1281" s="58"/>
      <c r="AD1281" s="58"/>
      <c r="AE1281" s="58"/>
      <c r="AF1281" s="58"/>
      <c r="AG1281" s="58"/>
      <c r="AH1281" s="58"/>
      <c r="AI1281" s="58"/>
      <c r="AJ1281" s="58"/>
      <c r="AK1281" s="58"/>
      <c r="AL1281" s="58"/>
      <c r="AM1281" s="58"/>
      <c r="AN1281" s="58"/>
      <c r="AO1281" s="58"/>
      <c r="AP1281" s="58"/>
      <c r="AQ1281" s="58"/>
      <c r="AR1281" s="58"/>
      <c r="AS1281" s="58"/>
      <c r="AT1281" s="58"/>
      <c r="AU1281" s="58"/>
      <c r="AV1281" s="58"/>
      <c r="AW1281" s="58"/>
      <c r="AX1281" s="58"/>
      <c r="AY1281" s="58"/>
      <c r="AZ1281" s="58"/>
      <c r="BA1281" s="58"/>
      <c r="BB1281" s="58"/>
      <c r="BC1281" s="58"/>
      <c r="BD1281" s="58"/>
      <c r="BE1281" s="58"/>
      <c r="BF1281" s="58"/>
      <c r="BG1281" s="58"/>
      <c r="BH1281" s="58"/>
      <c r="BI1281" s="58"/>
      <c r="BJ1281" s="58"/>
      <c r="BK1281" s="58"/>
      <c r="BL1281" s="58"/>
    </row>
    <row r="1282" spans="1:64" ht="12.75">
      <c r="A1282" s="58"/>
      <c r="B1282" s="58"/>
      <c r="C1282" s="58"/>
      <c r="D1282" s="58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  <c r="Q1282" s="58"/>
      <c r="R1282" s="58"/>
      <c r="S1282" s="58"/>
      <c r="T1282" s="58"/>
      <c r="U1282" s="58"/>
      <c r="V1282" s="58"/>
      <c r="W1282" s="58"/>
      <c r="X1282" s="58"/>
      <c r="Y1282" s="58"/>
      <c r="Z1282" s="58"/>
      <c r="AA1282" s="58"/>
      <c r="AB1282" s="58"/>
      <c r="AC1282" s="58"/>
      <c r="AD1282" s="58"/>
      <c r="AE1282" s="58"/>
      <c r="AF1282" s="58"/>
      <c r="AG1282" s="58"/>
      <c r="AH1282" s="58"/>
      <c r="AI1282" s="58"/>
      <c r="AJ1282" s="58"/>
      <c r="AK1282" s="58"/>
      <c r="AL1282" s="58"/>
      <c r="AM1282" s="58"/>
      <c r="AN1282" s="58"/>
      <c r="AO1282" s="58"/>
      <c r="AP1282" s="58"/>
      <c r="AQ1282" s="58"/>
      <c r="AR1282" s="58"/>
      <c r="AS1282" s="58"/>
      <c r="AT1282" s="58"/>
      <c r="AU1282" s="58"/>
      <c r="AV1282" s="58"/>
      <c r="AW1282" s="58"/>
      <c r="AX1282" s="58"/>
      <c r="AY1282" s="58"/>
      <c r="AZ1282" s="58"/>
      <c r="BA1282" s="58"/>
      <c r="BB1282" s="58"/>
      <c r="BC1282" s="58"/>
      <c r="BD1282" s="58"/>
      <c r="BE1282" s="58"/>
      <c r="BF1282" s="58"/>
      <c r="BG1282" s="58"/>
      <c r="BH1282" s="58"/>
      <c r="BI1282" s="58"/>
      <c r="BJ1282" s="58"/>
      <c r="BK1282" s="58"/>
      <c r="BL1282" s="58"/>
    </row>
    <row r="1283" spans="1:64" ht="12.75">
      <c r="A1283" s="58"/>
      <c r="B1283" s="58"/>
      <c r="C1283" s="58"/>
      <c r="D1283" s="58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  <c r="Q1283" s="58"/>
      <c r="R1283" s="58"/>
      <c r="S1283" s="58"/>
      <c r="T1283" s="58"/>
      <c r="U1283" s="58"/>
      <c r="V1283" s="58"/>
      <c r="W1283" s="58"/>
      <c r="X1283" s="58"/>
      <c r="Y1283" s="58"/>
      <c r="Z1283" s="58"/>
      <c r="AA1283" s="58"/>
      <c r="AB1283" s="58"/>
      <c r="AC1283" s="58"/>
      <c r="AD1283" s="58"/>
      <c r="AE1283" s="58"/>
      <c r="AF1283" s="58"/>
      <c r="AG1283" s="58"/>
      <c r="AH1283" s="58"/>
      <c r="AI1283" s="58"/>
      <c r="AJ1283" s="58"/>
      <c r="AK1283" s="58"/>
      <c r="AL1283" s="58"/>
      <c r="AM1283" s="58"/>
      <c r="AN1283" s="58"/>
      <c r="AO1283" s="58"/>
      <c r="AP1283" s="58"/>
      <c r="AQ1283" s="58"/>
      <c r="AR1283" s="58"/>
      <c r="AS1283" s="58"/>
      <c r="AT1283" s="58"/>
      <c r="AU1283" s="58"/>
      <c r="AV1283" s="58"/>
      <c r="AW1283" s="58"/>
      <c r="AX1283" s="58"/>
      <c r="AY1283" s="58"/>
      <c r="AZ1283" s="58"/>
      <c r="BA1283" s="58"/>
      <c r="BB1283" s="58"/>
      <c r="BC1283" s="58"/>
      <c r="BD1283" s="58"/>
      <c r="BE1283" s="58"/>
      <c r="BF1283" s="58"/>
      <c r="BG1283" s="58"/>
      <c r="BH1283" s="58"/>
      <c r="BI1283" s="58"/>
      <c r="BJ1283" s="58"/>
      <c r="BK1283" s="58"/>
      <c r="BL1283" s="58"/>
    </row>
    <row r="1284" spans="1:64" ht="12.75">
      <c r="A1284" s="58"/>
      <c r="B1284" s="58"/>
      <c r="C1284" s="58"/>
      <c r="D1284" s="58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  <c r="Q1284" s="58"/>
      <c r="R1284" s="58"/>
      <c r="S1284" s="58"/>
      <c r="T1284" s="58"/>
      <c r="U1284" s="58"/>
      <c r="V1284" s="58"/>
      <c r="W1284" s="58"/>
      <c r="X1284" s="58"/>
      <c r="Y1284" s="58"/>
      <c r="Z1284" s="58"/>
      <c r="AA1284" s="58"/>
      <c r="AB1284" s="58"/>
      <c r="AC1284" s="58"/>
      <c r="AD1284" s="58"/>
      <c r="AE1284" s="58"/>
      <c r="AF1284" s="58"/>
      <c r="AG1284" s="58"/>
      <c r="AH1284" s="58"/>
      <c r="AI1284" s="58"/>
      <c r="AJ1284" s="58"/>
      <c r="AK1284" s="58"/>
      <c r="AL1284" s="58"/>
      <c r="AM1284" s="58"/>
      <c r="AN1284" s="58"/>
      <c r="AO1284" s="58"/>
      <c r="AP1284" s="58"/>
      <c r="AQ1284" s="58"/>
      <c r="AR1284" s="58"/>
      <c r="AS1284" s="58"/>
      <c r="AT1284" s="58"/>
      <c r="AU1284" s="58"/>
      <c r="AV1284" s="58"/>
      <c r="AW1284" s="58"/>
      <c r="AX1284" s="58"/>
      <c r="AY1284" s="58"/>
      <c r="AZ1284" s="58"/>
      <c r="BA1284" s="58"/>
      <c r="BB1284" s="58"/>
      <c r="BC1284" s="58"/>
      <c r="BD1284" s="58"/>
      <c r="BE1284" s="58"/>
      <c r="BF1284" s="58"/>
      <c r="BG1284" s="58"/>
      <c r="BH1284" s="58"/>
      <c r="BI1284" s="58"/>
      <c r="BJ1284" s="58"/>
      <c r="BK1284" s="58"/>
      <c r="BL1284" s="58"/>
    </row>
    <row r="1285" spans="1:64" ht="12.75">
      <c r="A1285" s="58"/>
      <c r="B1285" s="58"/>
      <c r="C1285" s="58"/>
      <c r="D1285" s="58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  <c r="Q1285" s="58"/>
      <c r="R1285" s="58"/>
      <c r="S1285" s="58"/>
      <c r="T1285" s="58"/>
      <c r="U1285" s="58"/>
      <c r="V1285" s="58"/>
      <c r="W1285" s="58"/>
      <c r="X1285" s="58"/>
      <c r="Y1285" s="58"/>
      <c r="Z1285" s="58"/>
      <c r="AA1285" s="58"/>
      <c r="AB1285" s="58"/>
      <c r="AC1285" s="58"/>
      <c r="AD1285" s="58"/>
      <c r="AE1285" s="58"/>
      <c r="AF1285" s="58"/>
      <c r="AG1285" s="58"/>
      <c r="AH1285" s="58"/>
      <c r="AI1285" s="58"/>
      <c r="AJ1285" s="58"/>
      <c r="AK1285" s="58"/>
      <c r="AL1285" s="58"/>
      <c r="AM1285" s="58"/>
      <c r="AN1285" s="58"/>
      <c r="AO1285" s="58"/>
      <c r="AP1285" s="58"/>
      <c r="AQ1285" s="58"/>
      <c r="AR1285" s="58"/>
      <c r="AS1285" s="58"/>
      <c r="AT1285" s="58"/>
      <c r="AU1285" s="58"/>
      <c r="AV1285" s="58"/>
      <c r="AW1285" s="58"/>
      <c r="AX1285" s="58"/>
      <c r="AY1285" s="58"/>
      <c r="AZ1285" s="58"/>
      <c r="BA1285" s="58"/>
      <c r="BB1285" s="58"/>
      <c r="BC1285" s="58"/>
      <c r="BD1285" s="58"/>
      <c r="BE1285" s="58"/>
      <c r="BF1285" s="58"/>
      <c r="BG1285" s="58"/>
      <c r="BH1285" s="58"/>
      <c r="BI1285" s="58"/>
      <c r="BJ1285" s="58"/>
      <c r="BK1285" s="58"/>
      <c r="BL1285" s="58"/>
    </row>
    <row r="1286" spans="1:64" ht="12.75">
      <c r="A1286" s="58"/>
      <c r="B1286" s="58"/>
      <c r="C1286" s="58"/>
      <c r="D1286" s="58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  <c r="Q1286" s="58"/>
      <c r="R1286" s="58"/>
      <c r="S1286" s="58"/>
      <c r="T1286" s="58"/>
      <c r="U1286" s="58"/>
      <c r="V1286" s="58"/>
      <c r="W1286" s="58"/>
      <c r="X1286" s="58"/>
      <c r="Y1286" s="58"/>
      <c r="Z1286" s="58"/>
      <c r="AA1286" s="58"/>
      <c r="AB1286" s="58"/>
      <c r="AC1286" s="58"/>
      <c r="AD1286" s="58"/>
      <c r="AE1286" s="58"/>
      <c r="AF1286" s="58"/>
      <c r="AG1286" s="58"/>
      <c r="AH1286" s="58"/>
      <c r="AI1286" s="58"/>
      <c r="AJ1286" s="58"/>
      <c r="AK1286" s="58"/>
      <c r="AL1286" s="58"/>
      <c r="AM1286" s="58"/>
      <c r="AN1286" s="58"/>
      <c r="AO1286" s="58"/>
      <c r="AP1286" s="58"/>
      <c r="AQ1286" s="58"/>
      <c r="AR1286" s="58"/>
      <c r="AS1286" s="58"/>
      <c r="AT1286" s="58"/>
      <c r="AU1286" s="58"/>
      <c r="AV1286" s="58"/>
      <c r="AW1286" s="58"/>
      <c r="AX1286" s="58"/>
      <c r="AY1286" s="58"/>
      <c r="AZ1286" s="58"/>
      <c r="BA1286" s="58"/>
      <c r="BB1286" s="58"/>
      <c r="BC1286" s="58"/>
      <c r="BD1286" s="58"/>
      <c r="BE1286" s="58"/>
      <c r="BF1286" s="58"/>
      <c r="BG1286" s="58"/>
      <c r="BH1286" s="58"/>
      <c r="BI1286" s="58"/>
      <c r="BJ1286" s="58"/>
      <c r="BK1286" s="58"/>
      <c r="BL1286" s="58"/>
    </row>
    <row r="1287" spans="1:64" ht="12.75">
      <c r="A1287" s="58"/>
      <c r="B1287" s="58"/>
      <c r="C1287" s="58"/>
      <c r="D1287" s="58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  <c r="Q1287" s="58"/>
      <c r="R1287" s="58"/>
      <c r="S1287" s="58"/>
      <c r="T1287" s="58"/>
      <c r="U1287" s="58"/>
      <c r="V1287" s="58"/>
      <c r="W1287" s="58"/>
      <c r="X1287" s="58"/>
      <c r="Y1287" s="58"/>
      <c r="Z1287" s="58"/>
      <c r="AA1287" s="58"/>
      <c r="AB1287" s="58"/>
      <c r="AC1287" s="58"/>
      <c r="AD1287" s="58"/>
      <c r="AE1287" s="58"/>
      <c r="AF1287" s="58"/>
      <c r="AG1287" s="58"/>
      <c r="AH1287" s="58"/>
      <c r="AI1287" s="58"/>
      <c r="AJ1287" s="58"/>
      <c r="AK1287" s="58"/>
      <c r="AL1287" s="58"/>
      <c r="AM1287" s="58"/>
      <c r="AN1287" s="58"/>
      <c r="AO1287" s="58"/>
      <c r="AP1287" s="58"/>
      <c r="AQ1287" s="58"/>
      <c r="AR1287" s="58"/>
      <c r="AS1287" s="58"/>
      <c r="AT1287" s="58"/>
      <c r="AU1287" s="58"/>
      <c r="AV1287" s="58"/>
      <c r="AW1287" s="58"/>
      <c r="AX1287" s="58"/>
      <c r="AY1287" s="58"/>
      <c r="AZ1287" s="58"/>
      <c r="BA1287" s="58"/>
      <c r="BB1287" s="58"/>
      <c r="BC1287" s="58"/>
      <c r="BD1287" s="58"/>
      <c r="BE1287" s="58"/>
      <c r="BF1287" s="58"/>
      <c r="BG1287" s="58"/>
      <c r="BH1287" s="58"/>
      <c r="BI1287" s="58"/>
      <c r="BJ1287" s="58"/>
      <c r="BK1287" s="58"/>
      <c r="BL1287" s="58"/>
    </row>
    <row r="1288" spans="1:64" ht="12.75">
      <c r="A1288" s="58"/>
      <c r="B1288" s="58"/>
      <c r="C1288" s="58"/>
      <c r="D1288" s="58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  <c r="Q1288" s="58"/>
      <c r="R1288" s="58"/>
      <c r="S1288" s="58"/>
      <c r="T1288" s="58"/>
      <c r="U1288" s="58"/>
      <c r="V1288" s="58"/>
      <c r="W1288" s="58"/>
      <c r="X1288" s="58"/>
      <c r="Y1288" s="58"/>
      <c r="Z1288" s="58"/>
      <c r="AA1288" s="58"/>
      <c r="AB1288" s="58"/>
      <c r="AC1288" s="58"/>
      <c r="AD1288" s="58"/>
      <c r="AE1288" s="58"/>
      <c r="AF1288" s="58"/>
      <c r="AG1288" s="58"/>
      <c r="AH1288" s="58"/>
      <c r="AI1288" s="58"/>
      <c r="AJ1288" s="58"/>
      <c r="AK1288" s="58"/>
      <c r="AL1288" s="58"/>
      <c r="AM1288" s="58"/>
      <c r="AN1288" s="58"/>
      <c r="AO1288" s="58"/>
      <c r="AP1288" s="58"/>
      <c r="AQ1288" s="58"/>
      <c r="AR1288" s="58"/>
      <c r="AS1288" s="58"/>
      <c r="AT1288" s="58"/>
      <c r="AU1288" s="58"/>
      <c r="AV1288" s="58"/>
      <c r="AW1288" s="58"/>
      <c r="AX1288" s="58"/>
      <c r="AY1288" s="58"/>
      <c r="AZ1288" s="58"/>
      <c r="BA1288" s="58"/>
      <c r="BB1288" s="58"/>
      <c r="BC1288" s="58"/>
      <c r="BD1288" s="58"/>
      <c r="BE1288" s="58"/>
      <c r="BF1288" s="58"/>
      <c r="BG1288" s="58"/>
      <c r="BH1288" s="58"/>
      <c r="BI1288" s="58"/>
      <c r="BJ1288" s="58"/>
      <c r="BK1288" s="58"/>
      <c r="BL1288" s="58"/>
    </row>
    <row r="1289" spans="1:64" ht="12.75">
      <c r="A1289" s="58"/>
      <c r="B1289" s="58"/>
      <c r="C1289" s="58"/>
      <c r="D1289" s="58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  <c r="Q1289" s="58"/>
      <c r="R1289" s="58"/>
      <c r="S1289" s="58"/>
      <c r="T1289" s="58"/>
      <c r="U1289" s="58"/>
      <c r="V1289" s="58"/>
      <c r="W1289" s="58"/>
      <c r="X1289" s="58"/>
      <c r="Y1289" s="58"/>
      <c r="Z1289" s="58"/>
      <c r="AA1289" s="58"/>
      <c r="AB1289" s="58"/>
      <c r="AC1289" s="58"/>
      <c r="AD1289" s="58"/>
      <c r="AE1289" s="58"/>
      <c r="AF1289" s="58"/>
      <c r="AG1289" s="58"/>
      <c r="AH1289" s="58"/>
      <c r="AI1289" s="58"/>
      <c r="AJ1289" s="58"/>
      <c r="AK1289" s="58"/>
      <c r="AL1289" s="58"/>
      <c r="AM1289" s="58"/>
      <c r="AN1289" s="58"/>
      <c r="AO1289" s="58"/>
      <c r="AP1289" s="58"/>
      <c r="AQ1289" s="58"/>
      <c r="AR1289" s="58"/>
      <c r="AS1289" s="58"/>
      <c r="AT1289" s="58"/>
      <c r="AU1289" s="58"/>
      <c r="AV1289" s="58"/>
      <c r="AW1289" s="58"/>
      <c r="AX1289" s="58"/>
      <c r="AY1289" s="58"/>
      <c r="AZ1289" s="58"/>
      <c r="BA1289" s="58"/>
      <c r="BB1289" s="58"/>
      <c r="BC1289" s="58"/>
      <c r="BD1289" s="58"/>
      <c r="BE1289" s="58"/>
      <c r="BF1289" s="58"/>
      <c r="BG1289" s="58"/>
      <c r="BH1289" s="58"/>
      <c r="BI1289" s="58"/>
      <c r="BJ1289" s="58"/>
      <c r="BK1289" s="58"/>
      <c r="BL1289" s="58"/>
    </row>
    <row r="1290" spans="1:64" ht="12.75">
      <c r="A1290" s="58"/>
      <c r="B1290" s="58"/>
      <c r="C1290" s="58"/>
      <c r="D1290" s="58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  <c r="Q1290" s="58"/>
      <c r="R1290" s="58"/>
      <c r="S1290" s="58"/>
      <c r="T1290" s="58"/>
      <c r="U1290" s="58"/>
      <c r="V1290" s="58"/>
      <c r="W1290" s="58"/>
      <c r="X1290" s="58"/>
      <c r="Y1290" s="58"/>
      <c r="Z1290" s="58"/>
      <c r="AA1290" s="58"/>
      <c r="AB1290" s="58"/>
      <c r="AC1290" s="58"/>
      <c r="AD1290" s="58"/>
      <c r="AE1290" s="58"/>
      <c r="AF1290" s="58"/>
      <c r="AG1290" s="58"/>
      <c r="AH1290" s="58"/>
      <c r="AI1290" s="58"/>
      <c r="AJ1290" s="58"/>
      <c r="AK1290" s="58"/>
      <c r="AL1290" s="58"/>
      <c r="AM1290" s="58"/>
      <c r="AN1290" s="58"/>
      <c r="AO1290" s="58"/>
      <c r="AP1290" s="58"/>
      <c r="AQ1290" s="58"/>
      <c r="AR1290" s="58"/>
      <c r="AS1290" s="58"/>
      <c r="AT1290" s="58"/>
      <c r="AU1290" s="58"/>
      <c r="AV1290" s="58"/>
      <c r="AW1290" s="58"/>
      <c r="AX1290" s="58"/>
      <c r="AY1290" s="58"/>
      <c r="AZ1290" s="58"/>
      <c r="BA1290" s="58"/>
      <c r="BB1290" s="58"/>
      <c r="BC1290" s="58"/>
      <c r="BD1290" s="58"/>
      <c r="BE1290" s="58"/>
      <c r="BF1290" s="58"/>
      <c r="BG1290" s="58"/>
      <c r="BH1290" s="58"/>
      <c r="BI1290" s="58"/>
      <c r="BJ1290" s="58"/>
      <c r="BK1290" s="58"/>
      <c r="BL1290" s="58"/>
    </row>
    <row r="1291" spans="1:64" ht="12.75">
      <c r="A1291" s="58"/>
      <c r="B1291" s="58"/>
      <c r="C1291" s="58"/>
      <c r="D1291" s="58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  <c r="Q1291" s="58"/>
      <c r="R1291" s="58"/>
      <c r="S1291" s="58"/>
      <c r="T1291" s="58"/>
      <c r="U1291" s="58"/>
      <c r="V1291" s="58"/>
      <c r="W1291" s="58"/>
      <c r="X1291" s="58"/>
      <c r="Y1291" s="58"/>
      <c r="Z1291" s="58"/>
      <c r="AA1291" s="58"/>
      <c r="AB1291" s="58"/>
      <c r="AC1291" s="58"/>
      <c r="AD1291" s="58"/>
      <c r="AE1291" s="58"/>
      <c r="AF1291" s="58"/>
      <c r="AG1291" s="58"/>
      <c r="AH1291" s="58"/>
      <c r="AI1291" s="58"/>
      <c r="AJ1291" s="58"/>
      <c r="AK1291" s="58"/>
      <c r="AL1291" s="58"/>
      <c r="AM1291" s="58"/>
      <c r="AN1291" s="58"/>
      <c r="AO1291" s="58"/>
      <c r="AP1291" s="58"/>
      <c r="AQ1291" s="58"/>
      <c r="AR1291" s="58"/>
      <c r="AS1291" s="58"/>
      <c r="AT1291" s="58"/>
      <c r="AU1291" s="58"/>
      <c r="AV1291" s="58"/>
      <c r="AW1291" s="58"/>
      <c r="AX1291" s="58"/>
      <c r="AY1291" s="58"/>
      <c r="AZ1291" s="58"/>
      <c r="BA1291" s="58"/>
      <c r="BB1291" s="58"/>
      <c r="BC1291" s="58"/>
      <c r="BD1291" s="58"/>
      <c r="BE1291" s="58"/>
      <c r="BF1291" s="58"/>
      <c r="BG1291" s="58"/>
      <c r="BH1291" s="58"/>
      <c r="BI1291" s="58"/>
      <c r="BJ1291" s="58"/>
      <c r="BK1291" s="58"/>
      <c r="BL1291" s="58"/>
    </row>
    <row r="1292" spans="1:64" ht="12.75">
      <c r="A1292" s="58"/>
      <c r="B1292" s="58"/>
      <c r="C1292" s="58"/>
      <c r="D1292" s="58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  <c r="Q1292" s="58"/>
      <c r="R1292" s="58"/>
      <c r="S1292" s="58"/>
      <c r="T1292" s="58"/>
      <c r="U1292" s="58"/>
      <c r="V1292" s="58"/>
      <c r="W1292" s="58"/>
      <c r="X1292" s="58"/>
      <c r="Y1292" s="58"/>
      <c r="Z1292" s="58"/>
      <c r="AA1292" s="58"/>
      <c r="AB1292" s="58"/>
      <c r="AC1292" s="58"/>
      <c r="AD1292" s="58"/>
      <c r="AE1292" s="58"/>
      <c r="AF1292" s="58"/>
      <c r="AG1292" s="58"/>
      <c r="AH1292" s="58"/>
      <c r="AI1292" s="58"/>
      <c r="AJ1292" s="58"/>
      <c r="AK1292" s="58"/>
      <c r="AL1292" s="58"/>
      <c r="AM1292" s="58"/>
      <c r="AN1292" s="58"/>
      <c r="AO1292" s="58"/>
      <c r="AP1292" s="58"/>
      <c r="AQ1292" s="58"/>
      <c r="AR1292" s="58"/>
      <c r="AS1292" s="58"/>
      <c r="AT1292" s="58"/>
      <c r="AU1292" s="58"/>
      <c r="AV1292" s="58"/>
      <c r="AW1292" s="58"/>
      <c r="AX1292" s="58"/>
      <c r="AY1292" s="58"/>
      <c r="AZ1292" s="58"/>
      <c r="BA1292" s="58"/>
      <c r="BB1292" s="58"/>
      <c r="BC1292" s="58"/>
      <c r="BD1292" s="58"/>
      <c r="BE1292" s="58"/>
      <c r="BF1292" s="58"/>
      <c r="BG1292" s="58"/>
      <c r="BH1292" s="58"/>
      <c r="BI1292" s="58"/>
      <c r="BJ1292" s="58"/>
      <c r="BK1292" s="58"/>
      <c r="BL1292" s="58"/>
    </row>
    <row r="1293" spans="1:64" ht="12.75">
      <c r="A1293" s="58"/>
      <c r="B1293" s="58"/>
      <c r="C1293" s="58"/>
      <c r="D1293" s="58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  <c r="Q1293" s="58"/>
      <c r="R1293" s="58"/>
      <c r="S1293" s="58"/>
      <c r="T1293" s="58"/>
      <c r="U1293" s="58"/>
      <c r="V1293" s="58"/>
      <c r="W1293" s="58"/>
      <c r="X1293" s="58"/>
      <c r="Y1293" s="58"/>
      <c r="Z1293" s="58"/>
      <c r="AA1293" s="58"/>
      <c r="AB1293" s="58"/>
      <c r="AC1293" s="58"/>
      <c r="AD1293" s="58"/>
      <c r="AE1293" s="58"/>
      <c r="AF1293" s="58"/>
      <c r="AG1293" s="58"/>
      <c r="AH1293" s="58"/>
      <c r="AI1293" s="58"/>
      <c r="AJ1293" s="58"/>
      <c r="AK1293" s="58"/>
      <c r="AL1293" s="58"/>
      <c r="AM1293" s="58"/>
      <c r="AN1293" s="58"/>
      <c r="AO1293" s="58"/>
      <c r="AP1293" s="58"/>
      <c r="AQ1293" s="58"/>
      <c r="AR1293" s="58"/>
      <c r="AS1293" s="58"/>
      <c r="AT1293" s="58"/>
      <c r="AU1293" s="58"/>
      <c r="AV1293" s="58"/>
      <c r="AW1293" s="58"/>
      <c r="AX1293" s="58"/>
      <c r="AY1293" s="58"/>
      <c r="AZ1293" s="58"/>
      <c r="BA1293" s="58"/>
      <c r="BB1293" s="58"/>
      <c r="BC1293" s="58"/>
      <c r="BD1293" s="58"/>
      <c r="BE1293" s="58"/>
      <c r="BF1293" s="58"/>
      <c r="BG1293" s="58"/>
      <c r="BH1293" s="58"/>
      <c r="BI1293" s="58"/>
      <c r="BJ1293" s="58"/>
      <c r="BK1293" s="58"/>
      <c r="BL1293" s="58"/>
    </row>
    <row r="1294" spans="1:64" ht="12.75">
      <c r="A1294" s="58"/>
      <c r="B1294" s="58"/>
      <c r="C1294" s="58"/>
      <c r="D1294" s="58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  <c r="Q1294" s="58"/>
      <c r="R1294" s="58"/>
      <c r="S1294" s="58"/>
      <c r="T1294" s="58"/>
      <c r="U1294" s="58"/>
      <c r="V1294" s="58"/>
      <c r="W1294" s="58"/>
      <c r="X1294" s="58"/>
      <c r="Y1294" s="58"/>
      <c r="Z1294" s="58"/>
      <c r="AA1294" s="58"/>
      <c r="AB1294" s="58"/>
      <c r="AC1294" s="58"/>
      <c r="AD1294" s="58"/>
      <c r="AE1294" s="58"/>
      <c r="AF1294" s="58"/>
      <c r="AG1294" s="58"/>
      <c r="AH1294" s="58"/>
      <c r="AI1294" s="58"/>
      <c r="AJ1294" s="58"/>
      <c r="AK1294" s="58"/>
      <c r="AL1294" s="58"/>
      <c r="AM1294" s="58"/>
      <c r="AN1294" s="58"/>
      <c r="AO1294" s="58"/>
      <c r="AP1294" s="58"/>
      <c r="AQ1294" s="58"/>
      <c r="AR1294" s="58"/>
      <c r="AS1294" s="58"/>
      <c r="AT1294" s="58"/>
      <c r="AU1294" s="58"/>
      <c r="AV1294" s="58"/>
      <c r="AW1294" s="58"/>
      <c r="AX1294" s="58"/>
      <c r="AY1294" s="58"/>
      <c r="AZ1294" s="58"/>
      <c r="BA1294" s="58"/>
      <c r="BB1294" s="58"/>
      <c r="BC1294" s="58"/>
      <c r="BD1294" s="58"/>
      <c r="BE1294" s="58"/>
      <c r="BF1294" s="58"/>
      <c r="BG1294" s="58"/>
      <c r="BH1294" s="58"/>
      <c r="BI1294" s="58"/>
      <c r="BJ1294" s="58"/>
      <c r="BK1294" s="58"/>
      <c r="BL1294" s="58"/>
    </row>
    <row r="1295" spans="1:64" ht="12.75">
      <c r="A1295" s="58"/>
      <c r="B1295" s="58"/>
      <c r="C1295" s="58"/>
      <c r="D1295" s="58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  <c r="Q1295" s="58"/>
      <c r="R1295" s="58"/>
      <c r="S1295" s="58"/>
      <c r="T1295" s="58"/>
      <c r="U1295" s="58"/>
      <c r="V1295" s="58"/>
      <c r="W1295" s="58"/>
      <c r="X1295" s="58"/>
      <c r="Y1295" s="58"/>
      <c r="Z1295" s="58"/>
      <c r="AA1295" s="58"/>
      <c r="AB1295" s="58"/>
      <c r="AC1295" s="58"/>
      <c r="AD1295" s="58"/>
      <c r="AE1295" s="58"/>
      <c r="AF1295" s="58"/>
      <c r="AG1295" s="58"/>
      <c r="AH1295" s="58"/>
      <c r="AI1295" s="58"/>
      <c r="AJ1295" s="58"/>
      <c r="AK1295" s="58"/>
      <c r="AL1295" s="58"/>
      <c r="AM1295" s="58"/>
      <c r="AN1295" s="58"/>
      <c r="AO1295" s="58"/>
      <c r="AP1295" s="58"/>
      <c r="AQ1295" s="58"/>
      <c r="AR1295" s="58"/>
      <c r="AS1295" s="58"/>
      <c r="AT1295" s="58"/>
      <c r="AU1295" s="58"/>
      <c r="AV1295" s="58"/>
      <c r="AW1295" s="58"/>
      <c r="AX1295" s="58"/>
      <c r="AY1295" s="58"/>
      <c r="AZ1295" s="58"/>
      <c r="BA1295" s="58"/>
      <c r="BB1295" s="58"/>
      <c r="BC1295" s="58"/>
      <c r="BD1295" s="58"/>
      <c r="BE1295" s="58"/>
      <c r="BF1295" s="58"/>
      <c r="BG1295" s="58"/>
      <c r="BH1295" s="58"/>
      <c r="BI1295" s="58"/>
      <c r="BJ1295" s="58"/>
      <c r="BK1295" s="58"/>
      <c r="BL1295" s="58"/>
    </row>
    <row r="1296" spans="1:64" ht="12.75">
      <c r="A1296" s="58"/>
      <c r="B1296" s="58"/>
      <c r="C1296" s="58"/>
      <c r="D1296" s="58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  <c r="Q1296" s="58"/>
      <c r="R1296" s="58"/>
      <c r="S1296" s="58"/>
      <c r="T1296" s="58"/>
      <c r="U1296" s="58"/>
      <c r="V1296" s="58"/>
      <c r="W1296" s="58"/>
      <c r="X1296" s="58"/>
      <c r="Y1296" s="58"/>
      <c r="Z1296" s="58"/>
      <c r="AA1296" s="58"/>
      <c r="AB1296" s="58"/>
      <c r="AC1296" s="58"/>
      <c r="AD1296" s="58"/>
      <c r="AE1296" s="58"/>
      <c r="AF1296" s="58"/>
      <c r="AG1296" s="58"/>
      <c r="AH1296" s="58"/>
      <c r="AI1296" s="58"/>
      <c r="AJ1296" s="58"/>
      <c r="AK1296" s="58"/>
      <c r="AL1296" s="58"/>
      <c r="AM1296" s="58"/>
      <c r="AN1296" s="58"/>
      <c r="AO1296" s="58"/>
      <c r="AP1296" s="58"/>
      <c r="AQ1296" s="58"/>
      <c r="AR1296" s="58"/>
      <c r="AS1296" s="58"/>
      <c r="AT1296" s="58"/>
      <c r="AU1296" s="58"/>
      <c r="AV1296" s="58"/>
      <c r="AW1296" s="58"/>
      <c r="AX1296" s="58"/>
      <c r="AY1296" s="58"/>
      <c r="AZ1296" s="58"/>
      <c r="BA1296" s="58"/>
      <c r="BB1296" s="58"/>
      <c r="BC1296" s="58"/>
      <c r="BD1296" s="58"/>
      <c r="BE1296" s="58"/>
      <c r="BF1296" s="58"/>
      <c r="BG1296" s="58"/>
      <c r="BH1296" s="58"/>
      <c r="BI1296" s="58"/>
      <c r="BJ1296" s="58"/>
      <c r="BK1296" s="58"/>
      <c r="BL1296" s="58"/>
    </row>
    <row r="1297" spans="1:64" ht="12.75">
      <c r="A1297" s="58"/>
      <c r="B1297" s="58"/>
      <c r="C1297" s="58"/>
      <c r="D1297" s="58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  <c r="Q1297" s="58"/>
      <c r="R1297" s="58"/>
      <c r="S1297" s="58"/>
      <c r="T1297" s="58"/>
      <c r="U1297" s="58"/>
      <c r="V1297" s="58"/>
      <c r="W1297" s="58"/>
      <c r="X1297" s="58"/>
      <c r="Y1297" s="58"/>
      <c r="Z1297" s="58"/>
      <c r="AA1297" s="58"/>
      <c r="AB1297" s="58"/>
      <c r="AC1297" s="58"/>
      <c r="AD1297" s="58"/>
      <c r="AE1297" s="58"/>
      <c r="AF1297" s="58"/>
      <c r="AG1297" s="58"/>
      <c r="AH1297" s="58"/>
      <c r="AI1297" s="58"/>
      <c r="AJ1297" s="58"/>
      <c r="AK1297" s="58"/>
      <c r="AL1297" s="58"/>
      <c r="AM1297" s="58"/>
      <c r="AN1297" s="58"/>
      <c r="AO1297" s="58"/>
      <c r="AP1297" s="58"/>
      <c r="AQ1297" s="58"/>
      <c r="AR1297" s="58"/>
      <c r="AS1297" s="58"/>
      <c r="AT1297" s="58"/>
      <c r="AU1297" s="58"/>
      <c r="AV1297" s="58"/>
      <c r="AW1297" s="58"/>
      <c r="AX1297" s="58"/>
      <c r="AY1297" s="58"/>
      <c r="AZ1297" s="58"/>
      <c r="BA1297" s="58"/>
      <c r="BB1297" s="58"/>
      <c r="BC1297" s="58"/>
      <c r="BD1297" s="58"/>
      <c r="BE1297" s="58"/>
      <c r="BF1297" s="58"/>
      <c r="BG1297" s="58"/>
      <c r="BH1297" s="58"/>
      <c r="BI1297" s="58"/>
      <c r="BJ1297" s="58"/>
      <c r="BK1297" s="58"/>
      <c r="BL1297" s="58"/>
    </row>
    <row r="1298" spans="1:64" ht="12.75">
      <c r="A1298" s="58"/>
      <c r="B1298" s="58"/>
      <c r="C1298" s="58"/>
      <c r="D1298" s="58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  <c r="Q1298" s="58"/>
      <c r="R1298" s="58"/>
      <c r="S1298" s="58"/>
      <c r="T1298" s="58"/>
      <c r="U1298" s="58"/>
      <c r="V1298" s="58"/>
      <c r="W1298" s="58"/>
      <c r="X1298" s="58"/>
      <c r="Y1298" s="58"/>
      <c r="Z1298" s="58"/>
      <c r="AA1298" s="58"/>
      <c r="AB1298" s="58"/>
      <c r="AC1298" s="58"/>
      <c r="AD1298" s="58"/>
      <c r="AE1298" s="58"/>
      <c r="AF1298" s="58"/>
      <c r="AG1298" s="58"/>
      <c r="AH1298" s="58"/>
      <c r="AI1298" s="58"/>
      <c r="AJ1298" s="58"/>
      <c r="AK1298" s="58"/>
      <c r="AL1298" s="58"/>
      <c r="AM1298" s="58"/>
      <c r="AN1298" s="58"/>
      <c r="AO1298" s="58"/>
      <c r="AP1298" s="58"/>
      <c r="AQ1298" s="58"/>
      <c r="AR1298" s="58"/>
      <c r="AS1298" s="58"/>
      <c r="AT1298" s="58"/>
      <c r="AU1298" s="58"/>
      <c r="AV1298" s="58"/>
      <c r="AW1298" s="58"/>
      <c r="AX1298" s="58"/>
      <c r="AY1298" s="58"/>
      <c r="AZ1298" s="58"/>
      <c r="BA1298" s="58"/>
      <c r="BB1298" s="58"/>
      <c r="BC1298" s="58"/>
      <c r="BD1298" s="58"/>
      <c r="BE1298" s="58"/>
      <c r="BF1298" s="58"/>
      <c r="BG1298" s="58"/>
      <c r="BH1298" s="58"/>
      <c r="BI1298" s="58"/>
      <c r="BJ1298" s="58"/>
      <c r="BK1298" s="58"/>
      <c r="BL1298" s="58"/>
    </row>
    <row r="1299" spans="1:64" ht="12.75">
      <c r="A1299" s="58"/>
      <c r="B1299" s="58"/>
      <c r="C1299" s="58"/>
      <c r="D1299" s="58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  <c r="Q1299" s="58"/>
      <c r="R1299" s="58"/>
      <c r="S1299" s="58"/>
      <c r="T1299" s="58"/>
      <c r="U1299" s="58"/>
      <c r="V1299" s="58"/>
      <c r="W1299" s="58"/>
      <c r="X1299" s="58"/>
      <c r="Y1299" s="58"/>
      <c r="Z1299" s="58"/>
      <c r="AA1299" s="58"/>
      <c r="AB1299" s="58"/>
      <c r="AC1299" s="58"/>
      <c r="AD1299" s="58"/>
      <c r="AE1299" s="58"/>
      <c r="AF1299" s="58"/>
      <c r="AG1299" s="58"/>
      <c r="AH1299" s="58"/>
      <c r="AI1299" s="58"/>
      <c r="AJ1299" s="58"/>
      <c r="AK1299" s="58"/>
      <c r="AL1299" s="58"/>
      <c r="AM1299" s="58"/>
      <c r="AN1299" s="58"/>
      <c r="AO1299" s="58"/>
      <c r="AP1299" s="58"/>
      <c r="AQ1299" s="58"/>
      <c r="AR1299" s="58"/>
      <c r="AS1299" s="58"/>
      <c r="AT1299" s="58"/>
      <c r="AU1299" s="58"/>
      <c r="AV1299" s="58"/>
      <c r="AW1299" s="58"/>
      <c r="AX1299" s="58"/>
      <c r="AY1299" s="58"/>
      <c r="AZ1299" s="58"/>
      <c r="BA1299" s="58"/>
      <c r="BB1299" s="58"/>
      <c r="BC1299" s="58"/>
      <c r="BD1299" s="58"/>
      <c r="BE1299" s="58"/>
      <c r="BF1299" s="58"/>
      <c r="BG1299" s="58"/>
      <c r="BH1299" s="58"/>
      <c r="BI1299" s="58"/>
      <c r="BJ1299" s="58"/>
      <c r="BK1299" s="58"/>
      <c r="BL1299" s="58"/>
    </row>
    <row r="1300" spans="1:64" ht="12.75">
      <c r="A1300" s="58"/>
      <c r="B1300" s="58"/>
      <c r="C1300" s="58"/>
      <c r="D1300" s="58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  <c r="Q1300" s="58"/>
      <c r="R1300" s="58"/>
      <c r="S1300" s="58"/>
      <c r="T1300" s="58"/>
      <c r="U1300" s="58"/>
      <c r="V1300" s="58"/>
      <c r="W1300" s="58"/>
      <c r="X1300" s="58"/>
      <c r="Y1300" s="58"/>
      <c r="Z1300" s="58"/>
      <c r="AA1300" s="58"/>
      <c r="AB1300" s="58"/>
      <c r="AC1300" s="58"/>
      <c r="AD1300" s="58"/>
      <c r="AE1300" s="58"/>
      <c r="AF1300" s="58"/>
      <c r="AG1300" s="58"/>
      <c r="AH1300" s="58"/>
      <c r="AI1300" s="58"/>
      <c r="AJ1300" s="58"/>
      <c r="AK1300" s="58"/>
      <c r="AL1300" s="58"/>
      <c r="AM1300" s="58"/>
      <c r="AN1300" s="58"/>
      <c r="AO1300" s="58"/>
      <c r="AP1300" s="58"/>
      <c r="AQ1300" s="58"/>
      <c r="AR1300" s="58"/>
      <c r="AS1300" s="58"/>
      <c r="AT1300" s="58"/>
      <c r="AU1300" s="58"/>
      <c r="AV1300" s="58"/>
      <c r="AW1300" s="58"/>
      <c r="AX1300" s="58"/>
      <c r="AY1300" s="58"/>
      <c r="AZ1300" s="58"/>
      <c r="BA1300" s="58"/>
      <c r="BB1300" s="58"/>
      <c r="BC1300" s="58"/>
      <c r="BD1300" s="58"/>
      <c r="BE1300" s="58"/>
      <c r="BF1300" s="58"/>
      <c r="BG1300" s="58"/>
      <c r="BH1300" s="58"/>
      <c r="BI1300" s="58"/>
      <c r="BJ1300" s="58"/>
      <c r="BK1300" s="58"/>
      <c r="BL1300" s="58"/>
    </row>
    <row r="1301" spans="1:64" ht="12.75">
      <c r="A1301" s="58"/>
      <c r="B1301" s="58"/>
      <c r="C1301" s="58"/>
      <c r="D1301" s="58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  <c r="Q1301" s="58"/>
      <c r="R1301" s="58"/>
      <c r="S1301" s="58"/>
      <c r="T1301" s="58"/>
      <c r="U1301" s="58"/>
      <c r="V1301" s="58"/>
      <c r="W1301" s="58"/>
      <c r="X1301" s="58"/>
      <c r="Y1301" s="58"/>
      <c r="Z1301" s="58"/>
      <c r="AA1301" s="58"/>
      <c r="AB1301" s="58"/>
      <c r="AC1301" s="58"/>
      <c r="AD1301" s="58"/>
      <c r="AE1301" s="58"/>
      <c r="AF1301" s="58"/>
      <c r="AG1301" s="58"/>
      <c r="AH1301" s="58"/>
      <c r="AI1301" s="58"/>
      <c r="AJ1301" s="58"/>
      <c r="AK1301" s="58"/>
      <c r="AL1301" s="58"/>
      <c r="AM1301" s="58"/>
      <c r="AN1301" s="58"/>
      <c r="AO1301" s="58"/>
      <c r="AP1301" s="58"/>
      <c r="AQ1301" s="58"/>
      <c r="AR1301" s="58"/>
      <c r="AS1301" s="58"/>
      <c r="AT1301" s="58"/>
      <c r="AU1301" s="58"/>
      <c r="AV1301" s="58"/>
      <c r="AW1301" s="58"/>
      <c r="AX1301" s="58"/>
      <c r="AY1301" s="58"/>
      <c r="AZ1301" s="58"/>
      <c r="BA1301" s="58"/>
      <c r="BB1301" s="58"/>
      <c r="BC1301" s="58"/>
      <c r="BD1301" s="58"/>
      <c r="BE1301" s="58"/>
      <c r="BF1301" s="58"/>
      <c r="BG1301" s="58"/>
      <c r="BH1301" s="58"/>
      <c r="BI1301" s="58"/>
      <c r="BJ1301" s="58"/>
      <c r="BK1301" s="58"/>
      <c r="BL1301" s="58"/>
    </row>
    <row r="1302" spans="1:64" ht="12.75">
      <c r="A1302" s="58"/>
      <c r="B1302" s="58"/>
      <c r="C1302" s="58"/>
      <c r="D1302" s="58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  <c r="Q1302" s="58"/>
      <c r="R1302" s="58"/>
      <c r="S1302" s="58"/>
      <c r="T1302" s="58"/>
      <c r="U1302" s="58"/>
      <c r="V1302" s="58"/>
      <c r="W1302" s="58"/>
      <c r="X1302" s="58"/>
      <c r="Y1302" s="58"/>
      <c r="Z1302" s="58"/>
      <c r="AA1302" s="58"/>
      <c r="AB1302" s="58"/>
      <c r="AC1302" s="58"/>
      <c r="AD1302" s="58"/>
      <c r="AE1302" s="58"/>
      <c r="AF1302" s="58"/>
      <c r="AG1302" s="58"/>
      <c r="AH1302" s="58"/>
      <c r="AI1302" s="58"/>
      <c r="AJ1302" s="58"/>
      <c r="AK1302" s="58"/>
      <c r="AL1302" s="58"/>
      <c r="AM1302" s="58"/>
      <c r="AN1302" s="58"/>
      <c r="AO1302" s="58"/>
      <c r="AP1302" s="58"/>
      <c r="AQ1302" s="58"/>
      <c r="AR1302" s="58"/>
      <c r="AS1302" s="58"/>
      <c r="AT1302" s="58"/>
      <c r="AU1302" s="58"/>
      <c r="AV1302" s="58"/>
      <c r="AW1302" s="58"/>
      <c r="AX1302" s="58"/>
      <c r="AY1302" s="58"/>
      <c r="AZ1302" s="58"/>
      <c r="BA1302" s="58"/>
      <c r="BB1302" s="58"/>
      <c r="BC1302" s="58"/>
      <c r="BD1302" s="58"/>
      <c r="BE1302" s="58"/>
      <c r="BF1302" s="58"/>
      <c r="BG1302" s="58"/>
      <c r="BH1302" s="58"/>
      <c r="BI1302" s="58"/>
      <c r="BJ1302" s="58"/>
      <c r="BK1302" s="58"/>
      <c r="BL1302" s="58"/>
    </row>
    <row r="1303" spans="1:64" ht="12.75">
      <c r="A1303" s="58"/>
      <c r="B1303" s="58"/>
      <c r="C1303" s="58"/>
      <c r="D1303" s="58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  <c r="Q1303" s="58"/>
      <c r="R1303" s="58"/>
      <c r="S1303" s="58"/>
      <c r="T1303" s="58"/>
      <c r="U1303" s="58"/>
      <c r="V1303" s="58"/>
      <c r="W1303" s="58"/>
      <c r="X1303" s="58"/>
      <c r="Y1303" s="58"/>
      <c r="Z1303" s="58"/>
      <c r="AA1303" s="58"/>
      <c r="AB1303" s="58"/>
      <c r="AC1303" s="58"/>
      <c r="AD1303" s="58"/>
      <c r="AE1303" s="58"/>
      <c r="AF1303" s="58"/>
      <c r="AG1303" s="58"/>
      <c r="AH1303" s="58"/>
      <c r="AI1303" s="58"/>
      <c r="AJ1303" s="58"/>
      <c r="AK1303" s="58"/>
      <c r="AL1303" s="58"/>
      <c r="AM1303" s="58"/>
      <c r="AN1303" s="58"/>
      <c r="AO1303" s="58"/>
      <c r="AP1303" s="58"/>
      <c r="AQ1303" s="58"/>
      <c r="AR1303" s="58"/>
      <c r="AS1303" s="58"/>
      <c r="AT1303" s="58"/>
      <c r="AU1303" s="58"/>
      <c r="AV1303" s="58"/>
      <c r="AW1303" s="58"/>
      <c r="AX1303" s="58"/>
      <c r="AY1303" s="58"/>
      <c r="AZ1303" s="58"/>
      <c r="BA1303" s="58"/>
      <c r="BB1303" s="58"/>
      <c r="BC1303" s="58"/>
      <c r="BD1303" s="58"/>
      <c r="BE1303" s="58"/>
      <c r="BF1303" s="58"/>
      <c r="BG1303" s="58"/>
      <c r="BH1303" s="58"/>
      <c r="BI1303" s="58"/>
      <c r="BJ1303" s="58"/>
      <c r="BK1303" s="58"/>
      <c r="BL1303" s="58"/>
    </row>
    <row r="1304" spans="1:64" ht="12.75">
      <c r="A1304" s="58"/>
      <c r="B1304" s="58"/>
      <c r="C1304" s="58"/>
      <c r="D1304" s="58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  <c r="Q1304" s="58"/>
      <c r="R1304" s="58"/>
      <c r="S1304" s="58"/>
      <c r="T1304" s="58"/>
      <c r="U1304" s="58"/>
      <c r="V1304" s="58"/>
      <c r="W1304" s="58"/>
      <c r="X1304" s="58"/>
      <c r="Y1304" s="58"/>
      <c r="Z1304" s="58"/>
      <c r="AA1304" s="58"/>
      <c r="AB1304" s="58"/>
      <c r="AC1304" s="58"/>
      <c r="AD1304" s="58"/>
      <c r="AE1304" s="58"/>
      <c r="AF1304" s="58"/>
      <c r="AG1304" s="58"/>
      <c r="AH1304" s="58"/>
      <c r="AI1304" s="58"/>
      <c r="AJ1304" s="58"/>
      <c r="AK1304" s="58"/>
      <c r="AL1304" s="58"/>
      <c r="AM1304" s="58"/>
      <c r="AN1304" s="58"/>
      <c r="AO1304" s="58"/>
      <c r="AP1304" s="58"/>
      <c r="AQ1304" s="58"/>
      <c r="AR1304" s="58"/>
      <c r="AS1304" s="58"/>
      <c r="AT1304" s="58"/>
      <c r="AU1304" s="58"/>
      <c r="AV1304" s="58"/>
      <c r="AW1304" s="58"/>
      <c r="AX1304" s="58"/>
      <c r="AY1304" s="58"/>
      <c r="AZ1304" s="58"/>
      <c r="BA1304" s="58"/>
      <c r="BB1304" s="58"/>
      <c r="BC1304" s="58"/>
      <c r="BD1304" s="58"/>
      <c r="BE1304" s="58"/>
      <c r="BF1304" s="58"/>
      <c r="BG1304" s="58"/>
      <c r="BH1304" s="58"/>
      <c r="BI1304" s="58"/>
      <c r="BJ1304" s="58"/>
      <c r="BK1304" s="58"/>
      <c r="BL1304" s="58"/>
    </row>
    <row r="1305" spans="1:64" ht="12.75">
      <c r="A1305" s="58"/>
      <c r="B1305" s="58"/>
      <c r="C1305" s="58"/>
      <c r="D1305" s="58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  <c r="Q1305" s="58"/>
      <c r="R1305" s="58"/>
      <c r="S1305" s="58"/>
      <c r="T1305" s="58"/>
      <c r="U1305" s="58"/>
      <c r="V1305" s="58"/>
      <c r="W1305" s="58"/>
      <c r="X1305" s="58"/>
      <c r="Y1305" s="58"/>
      <c r="Z1305" s="58"/>
      <c r="AA1305" s="58"/>
      <c r="AB1305" s="58"/>
      <c r="AC1305" s="58"/>
      <c r="AD1305" s="58"/>
      <c r="AE1305" s="58"/>
      <c r="AF1305" s="58"/>
      <c r="AG1305" s="58"/>
      <c r="AH1305" s="58"/>
      <c r="AI1305" s="58"/>
      <c r="AJ1305" s="58"/>
      <c r="AK1305" s="58"/>
      <c r="AL1305" s="58"/>
      <c r="AM1305" s="58"/>
      <c r="AN1305" s="58"/>
      <c r="AO1305" s="58"/>
      <c r="AP1305" s="58"/>
      <c r="AQ1305" s="58"/>
      <c r="AR1305" s="58"/>
      <c r="AS1305" s="58"/>
      <c r="AT1305" s="58"/>
      <c r="AU1305" s="58"/>
      <c r="AV1305" s="58"/>
      <c r="AW1305" s="58"/>
      <c r="AX1305" s="58"/>
      <c r="AY1305" s="58"/>
      <c r="AZ1305" s="58"/>
      <c r="BA1305" s="58"/>
      <c r="BB1305" s="58"/>
      <c r="BC1305" s="58"/>
      <c r="BD1305" s="58"/>
      <c r="BE1305" s="58"/>
      <c r="BF1305" s="58"/>
      <c r="BG1305" s="58"/>
      <c r="BH1305" s="58"/>
      <c r="BI1305" s="58"/>
      <c r="BJ1305" s="58"/>
      <c r="BK1305" s="58"/>
      <c r="BL1305" s="58"/>
    </row>
    <row r="1306" spans="1:64" ht="12.75">
      <c r="A1306" s="58"/>
      <c r="B1306" s="58"/>
      <c r="C1306" s="58"/>
      <c r="D1306" s="58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  <c r="T1306" s="58"/>
      <c r="U1306" s="58"/>
      <c r="V1306" s="58"/>
      <c r="W1306" s="58"/>
      <c r="X1306" s="58"/>
      <c r="Y1306" s="58"/>
      <c r="Z1306" s="58"/>
      <c r="AA1306" s="58"/>
      <c r="AB1306" s="58"/>
      <c r="AC1306" s="58"/>
      <c r="AD1306" s="58"/>
      <c r="AE1306" s="58"/>
      <c r="AF1306" s="58"/>
      <c r="AG1306" s="58"/>
      <c r="AH1306" s="58"/>
      <c r="AI1306" s="58"/>
      <c r="AJ1306" s="58"/>
      <c r="AK1306" s="58"/>
      <c r="AL1306" s="58"/>
      <c r="AM1306" s="58"/>
      <c r="AN1306" s="58"/>
      <c r="AO1306" s="58"/>
      <c r="AP1306" s="58"/>
      <c r="AQ1306" s="58"/>
      <c r="AR1306" s="58"/>
      <c r="AS1306" s="58"/>
      <c r="AT1306" s="58"/>
      <c r="AU1306" s="58"/>
      <c r="AV1306" s="58"/>
      <c r="AW1306" s="58"/>
      <c r="AX1306" s="58"/>
      <c r="AY1306" s="58"/>
      <c r="AZ1306" s="58"/>
      <c r="BA1306" s="58"/>
      <c r="BB1306" s="58"/>
      <c r="BC1306" s="58"/>
      <c r="BD1306" s="58"/>
      <c r="BE1306" s="58"/>
      <c r="BF1306" s="58"/>
      <c r="BG1306" s="58"/>
      <c r="BH1306" s="58"/>
      <c r="BI1306" s="58"/>
      <c r="BJ1306" s="58"/>
      <c r="BK1306" s="58"/>
      <c r="BL1306" s="58"/>
    </row>
    <row r="1307" spans="1:64" ht="12.75">
      <c r="A1307" s="58"/>
      <c r="B1307" s="58"/>
      <c r="C1307" s="58"/>
      <c r="D1307" s="58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  <c r="Q1307" s="58"/>
      <c r="R1307" s="58"/>
      <c r="S1307" s="58"/>
      <c r="T1307" s="58"/>
      <c r="U1307" s="58"/>
      <c r="V1307" s="58"/>
      <c r="W1307" s="58"/>
      <c r="X1307" s="58"/>
      <c r="Y1307" s="58"/>
      <c r="Z1307" s="58"/>
      <c r="AA1307" s="58"/>
      <c r="AB1307" s="58"/>
      <c r="AC1307" s="58"/>
      <c r="AD1307" s="58"/>
      <c r="AE1307" s="58"/>
      <c r="AF1307" s="58"/>
      <c r="AG1307" s="58"/>
      <c r="AH1307" s="58"/>
      <c r="AI1307" s="58"/>
      <c r="AJ1307" s="58"/>
      <c r="AK1307" s="58"/>
      <c r="AL1307" s="58"/>
      <c r="AM1307" s="58"/>
      <c r="AN1307" s="58"/>
      <c r="AO1307" s="58"/>
      <c r="AP1307" s="58"/>
      <c r="AQ1307" s="58"/>
      <c r="AR1307" s="58"/>
      <c r="AS1307" s="58"/>
      <c r="AT1307" s="58"/>
      <c r="AU1307" s="58"/>
      <c r="AV1307" s="58"/>
      <c r="AW1307" s="58"/>
      <c r="AX1307" s="58"/>
      <c r="AY1307" s="58"/>
      <c r="AZ1307" s="58"/>
      <c r="BA1307" s="58"/>
      <c r="BB1307" s="58"/>
      <c r="BC1307" s="58"/>
      <c r="BD1307" s="58"/>
      <c r="BE1307" s="58"/>
      <c r="BF1307" s="58"/>
      <c r="BG1307" s="58"/>
      <c r="BH1307" s="58"/>
      <c r="BI1307" s="58"/>
      <c r="BJ1307" s="58"/>
      <c r="BK1307" s="58"/>
      <c r="BL1307" s="58"/>
    </row>
    <row r="1308" spans="1:64" ht="12.75">
      <c r="A1308" s="58"/>
      <c r="B1308" s="58"/>
      <c r="C1308" s="58"/>
      <c r="D1308" s="58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  <c r="Q1308" s="58"/>
      <c r="R1308" s="58"/>
      <c r="S1308" s="58"/>
      <c r="T1308" s="58"/>
      <c r="U1308" s="58"/>
      <c r="V1308" s="58"/>
      <c r="W1308" s="58"/>
      <c r="X1308" s="58"/>
      <c r="Y1308" s="58"/>
      <c r="Z1308" s="58"/>
      <c r="AA1308" s="58"/>
      <c r="AB1308" s="58"/>
      <c r="AC1308" s="58"/>
      <c r="AD1308" s="58"/>
      <c r="AE1308" s="58"/>
      <c r="AF1308" s="58"/>
      <c r="AG1308" s="58"/>
      <c r="AH1308" s="58"/>
      <c r="AI1308" s="58"/>
      <c r="AJ1308" s="58"/>
      <c r="AK1308" s="58"/>
      <c r="AL1308" s="58"/>
      <c r="AM1308" s="58"/>
      <c r="AN1308" s="58"/>
      <c r="AO1308" s="58"/>
      <c r="AP1308" s="58"/>
      <c r="AQ1308" s="58"/>
      <c r="AR1308" s="58"/>
      <c r="AS1308" s="58"/>
      <c r="AT1308" s="58"/>
      <c r="AU1308" s="58"/>
      <c r="AV1308" s="58"/>
      <c r="AW1308" s="58"/>
      <c r="AX1308" s="58"/>
      <c r="AY1308" s="58"/>
      <c r="AZ1308" s="58"/>
      <c r="BA1308" s="58"/>
      <c r="BB1308" s="58"/>
      <c r="BC1308" s="58"/>
      <c r="BD1308" s="58"/>
      <c r="BE1308" s="58"/>
      <c r="BF1308" s="58"/>
      <c r="BG1308" s="58"/>
      <c r="BH1308" s="58"/>
      <c r="BI1308" s="58"/>
      <c r="BJ1308" s="58"/>
      <c r="BK1308" s="58"/>
      <c r="BL1308" s="58"/>
    </row>
    <row r="1309" spans="1:64" ht="12.75">
      <c r="A1309" s="58"/>
      <c r="B1309" s="58"/>
      <c r="C1309" s="58"/>
      <c r="D1309" s="58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  <c r="Q1309" s="58"/>
      <c r="R1309" s="58"/>
      <c r="S1309" s="58"/>
      <c r="T1309" s="58"/>
      <c r="U1309" s="58"/>
      <c r="V1309" s="58"/>
      <c r="W1309" s="58"/>
      <c r="X1309" s="58"/>
      <c r="Y1309" s="58"/>
      <c r="Z1309" s="58"/>
      <c r="AA1309" s="58"/>
      <c r="AB1309" s="58"/>
      <c r="AC1309" s="58"/>
      <c r="AD1309" s="58"/>
      <c r="AE1309" s="58"/>
      <c r="AF1309" s="58"/>
      <c r="AG1309" s="58"/>
      <c r="AH1309" s="58"/>
      <c r="AI1309" s="58"/>
      <c r="AJ1309" s="58"/>
      <c r="AK1309" s="58"/>
      <c r="AL1309" s="58"/>
      <c r="AM1309" s="58"/>
      <c r="AN1309" s="58"/>
      <c r="AO1309" s="58"/>
      <c r="AP1309" s="58"/>
      <c r="AQ1309" s="58"/>
      <c r="AR1309" s="58"/>
      <c r="AS1309" s="58"/>
      <c r="AT1309" s="58"/>
      <c r="AU1309" s="58"/>
      <c r="AV1309" s="58"/>
      <c r="AW1309" s="58"/>
      <c r="AX1309" s="58"/>
      <c r="AY1309" s="58"/>
      <c r="AZ1309" s="58"/>
      <c r="BA1309" s="58"/>
      <c r="BB1309" s="58"/>
      <c r="BC1309" s="58"/>
      <c r="BD1309" s="58"/>
      <c r="BE1309" s="58"/>
      <c r="BF1309" s="58"/>
      <c r="BG1309" s="58"/>
      <c r="BH1309" s="58"/>
      <c r="BI1309" s="58"/>
      <c r="BJ1309" s="58"/>
      <c r="BK1309" s="58"/>
      <c r="BL1309" s="58"/>
    </row>
    <row r="1310" spans="1:64" ht="12.75">
      <c r="A1310" s="58"/>
      <c r="B1310" s="58"/>
      <c r="C1310" s="58"/>
      <c r="D1310" s="58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  <c r="Q1310" s="58"/>
      <c r="R1310" s="58"/>
      <c r="S1310" s="58"/>
      <c r="T1310" s="58"/>
      <c r="U1310" s="58"/>
      <c r="V1310" s="58"/>
      <c r="W1310" s="58"/>
      <c r="X1310" s="58"/>
      <c r="Y1310" s="58"/>
      <c r="Z1310" s="58"/>
      <c r="AA1310" s="58"/>
      <c r="AB1310" s="58"/>
      <c r="AC1310" s="58"/>
      <c r="AD1310" s="58"/>
      <c r="AE1310" s="58"/>
      <c r="AF1310" s="58"/>
      <c r="AG1310" s="58"/>
      <c r="AH1310" s="58"/>
      <c r="AI1310" s="58"/>
      <c r="AJ1310" s="58"/>
      <c r="AK1310" s="58"/>
      <c r="AL1310" s="58"/>
      <c r="AM1310" s="58"/>
      <c r="AN1310" s="58"/>
      <c r="AO1310" s="58"/>
      <c r="AP1310" s="58"/>
      <c r="AQ1310" s="58"/>
      <c r="AR1310" s="58"/>
      <c r="AS1310" s="58"/>
      <c r="AT1310" s="58"/>
      <c r="AU1310" s="58"/>
      <c r="AV1310" s="58"/>
      <c r="AW1310" s="58"/>
      <c r="AX1310" s="58"/>
      <c r="AY1310" s="58"/>
      <c r="AZ1310" s="58"/>
      <c r="BA1310" s="58"/>
      <c r="BB1310" s="58"/>
      <c r="BC1310" s="58"/>
      <c r="BD1310" s="58"/>
      <c r="BE1310" s="58"/>
      <c r="BF1310" s="58"/>
      <c r="BG1310" s="58"/>
      <c r="BH1310" s="58"/>
      <c r="BI1310" s="58"/>
      <c r="BJ1310" s="58"/>
      <c r="BK1310" s="58"/>
      <c r="BL1310" s="58"/>
    </row>
    <row r="1311" spans="1:64" ht="12.75">
      <c r="A1311" s="58"/>
      <c r="B1311" s="58"/>
      <c r="C1311" s="58"/>
      <c r="D1311" s="58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  <c r="Q1311" s="58"/>
      <c r="R1311" s="58"/>
      <c r="S1311" s="58"/>
      <c r="T1311" s="58"/>
      <c r="U1311" s="58"/>
      <c r="V1311" s="58"/>
      <c r="W1311" s="58"/>
      <c r="X1311" s="58"/>
      <c r="Y1311" s="58"/>
      <c r="Z1311" s="58"/>
      <c r="AA1311" s="58"/>
      <c r="AB1311" s="58"/>
      <c r="AC1311" s="58"/>
      <c r="AD1311" s="58"/>
      <c r="AE1311" s="58"/>
      <c r="AF1311" s="58"/>
      <c r="AG1311" s="58"/>
      <c r="AH1311" s="58"/>
      <c r="AI1311" s="58"/>
      <c r="AJ1311" s="58"/>
      <c r="AK1311" s="58"/>
      <c r="AL1311" s="58"/>
      <c r="AM1311" s="58"/>
      <c r="AN1311" s="58"/>
      <c r="AO1311" s="58"/>
      <c r="AP1311" s="58"/>
      <c r="AQ1311" s="58"/>
      <c r="AR1311" s="58"/>
      <c r="AS1311" s="58"/>
      <c r="AT1311" s="58"/>
      <c r="AU1311" s="58"/>
      <c r="AV1311" s="58"/>
      <c r="AW1311" s="58"/>
      <c r="AX1311" s="58"/>
      <c r="AY1311" s="58"/>
      <c r="AZ1311" s="58"/>
      <c r="BA1311" s="58"/>
      <c r="BB1311" s="58"/>
      <c r="BC1311" s="58"/>
      <c r="BD1311" s="58"/>
      <c r="BE1311" s="58"/>
      <c r="BF1311" s="58"/>
      <c r="BG1311" s="58"/>
      <c r="BH1311" s="58"/>
      <c r="BI1311" s="58"/>
      <c r="BJ1311" s="58"/>
      <c r="BK1311" s="58"/>
      <c r="BL1311" s="58"/>
    </row>
    <row r="1312" spans="1:64" ht="12.75">
      <c r="A1312" s="58"/>
      <c r="B1312" s="58"/>
      <c r="C1312" s="58"/>
      <c r="D1312" s="58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  <c r="Q1312" s="58"/>
      <c r="R1312" s="58"/>
      <c r="S1312" s="58"/>
      <c r="T1312" s="58"/>
      <c r="U1312" s="58"/>
      <c r="V1312" s="58"/>
      <c r="W1312" s="58"/>
      <c r="X1312" s="58"/>
      <c r="Y1312" s="58"/>
      <c r="Z1312" s="58"/>
      <c r="AA1312" s="58"/>
      <c r="AB1312" s="58"/>
      <c r="AC1312" s="58"/>
      <c r="AD1312" s="58"/>
      <c r="AE1312" s="58"/>
      <c r="AF1312" s="58"/>
      <c r="AG1312" s="58"/>
      <c r="AH1312" s="58"/>
      <c r="AI1312" s="58"/>
      <c r="AJ1312" s="58"/>
      <c r="AK1312" s="58"/>
      <c r="AL1312" s="58"/>
      <c r="AM1312" s="58"/>
      <c r="AN1312" s="58"/>
      <c r="AO1312" s="58"/>
      <c r="AP1312" s="58"/>
      <c r="AQ1312" s="58"/>
      <c r="AR1312" s="58"/>
      <c r="AS1312" s="58"/>
      <c r="AT1312" s="58"/>
      <c r="AU1312" s="58"/>
      <c r="AV1312" s="58"/>
      <c r="AW1312" s="58"/>
      <c r="AX1312" s="58"/>
      <c r="AY1312" s="58"/>
      <c r="AZ1312" s="58"/>
      <c r="BA1312" s="58"/>
      <c r="BB1312" s="58"/>
      <c r="BC1312" s="58"/>
      <c r="BD1312" s="58"/>
      <c r="BE1312" s="58"/>
      <c r="BF1312" s="58"/>
      <c r="BG1312" s="58"/>
      <c r="BH1312" s="58"/>
      <c r="BI1312" s="58"/>
      <c r="BJ1312" s="58"/>
      <c r="BK1312" s="58"/>
      <c r="BL1312" s="58"/>
    </row>
    <row r="1313" spans="1:64" ht="12.75">
      <c r="A1313" s="58"/>
      <c r="B1313" s="58"/>
      <c r="C1313" s="58"/>
      <c r="D1313" s="58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  <c r="Q1313" s="58"/>
      <c r="R1313" s="58"/>
      <c r="S1313" s="58"/>
      <c r="T1313" s="58"/>
      <c r="U1313" s="58"/>
      <c r="V1313" s="58"/>
      <c r="W1313" s="58"/>
      <c r="X1313" s="58"/>
      <c r="Y1313" s="58"/>
      <c r="Z1313" s="58"/>
      <c r="AA1313" s="58"/>
      <c r="AB1313" s="58"/>
      <c r="AC1313" s="58"/>
      <c r="AD1313" s="58"/>
      <c r="AE1313" s="58"/>
      <c r="AF1313" s="58"/>
      <c r="AG1313" s="58"/>
      <c r="AH1313" s="58"/>
      <c r="AI1313" s="58"/>
      <c r="AJ1313" s="58"/>
      <c r="AK1313" s="58"/>
      <c r="AL1313" s="58"/>
      <c r="AM1313" s="58"/>
      <c r="AN1313" s="58"/>
      <c r="AO1313" s="58"/>
      <c r="AP1313" s="58"/>
      <c r="AQ1313" s="58"/>
      <c r="AR1313" s="58"/>
      <c r="AS1313" s="58"/>
      <c r="AT1313" s="58"/>
      <c r="AU1313" s="58"/>
      <c r="AV1313" s="58"/>
      <c r="AW1313" s="58"/>
      <c r="AX1313" s="58"/>
      <c r="AY1313" s="58"/>
      <c r="AZ1313" s="58"/>
      <c r="BA1313" s="58"/>
      <c r="BB1313" s="58"/>
      <c r="BC1313" s="58"/>
      <c r="BD1313" s="58"/>
      <c r="BE1313" s="58"/>
      <c r="BF1313" s="58"/>
      <c r="BG1313" s="58"/>
      <c r="BH1313" s="58"/>
      <c r="BI1313" s="58"/>
      <c r="BJ1313" s="58"/>
      <c r="BK1313" s="58"/>
      <c r="BL1313" s="58"/>
    </row>
    <row r="1314" spans="1:64" ht="12.75">
      <c r="A1314" s="58"/>
      <c r="B1314" s="58"/>
      <c r="C1314" s="58"/>
      <c r="D1314" s="58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  <c r="Q1314" s="58"/>
      <c r="R1314" s="58"/>
      <c r="S1314" s="58"/>
      <c r="T1314" s="58"/>
      <c r="U1314" s="58"/>
      <c r="V1314" s="58"/>
      <c r="W1314" s="58"/>
      <c r="X1314" s="58"/>
      <c r="Y1314" s="58"/>
      <c r="Z1314" s="58"/>
      <c r="AA1314" s="58"/>
      <c r="AB1314" s="58"/>
      <c r="AC1314" s="58"/>
      <c r="AD1314" s="58"/>
      <c r="AE1314" s="58"/>
      <c r="AF1314" s="58"/>
      <c r="AG1314" s="58"/>
      <c r="AH1314" s="58"/>
      <c r="AI1314" s="58"/>
      <c r="AJ1314" s="58"/>
      <c r="AK1314" s="58"/>
      <c r="AL1314" s="58"/>
      <c r="AM1314" s="58"/>
      <c r="AN1314" s="58"/>
      <c r="AO1314" s="58"/>
      <c r="AP1314" s="58"/>
      <c r="AQ1314" s="58"/>
      <c r="AR1314" s="58"/>
      <c r="AS1314" s="58"/>
      <c r="AT1314" s="58"/>
      <c r="AU1314" s="58"/>
      <c r="AV1314" s="58"/>
      <c r="AW1314" s="58"/>
      <c r="AX1314" s="58"/>
      <c r="AY1314" s="58"/>
      <c r="AZ1314" s="58"/>
      <c r="BA1314" s="58"/>
      <c r="BB1314" s="58"/>
      <c r="BC1314" s="58"/>
      <c r="BD1314" s="58"/>
      <c r="BE1314" s="58"/>
      <c r="BF1314" s="58"/>
      <c r="BG1314" s="58"/>
      <c r="BH1314" s="58"/>
      <c r="BI1314" s="58"/>
      <c r="BJ1314" s="58"/>
      <c r="BK1314" s="58"/>
      <c r="BL1314" s="58"/>
    </row>
    <row r="1315" spans="1:64" ht="12.75">
      <c r="A1315" s="58"/>
      <c r="B1315" s="58"/>
      <c r="C1315" s="58"/>
      <c r="D1315" s="58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  <c r="T1315" s="58"/>
      <c r="U1315" s="58"/>
      <c r="V1315" s="58"/>
      <c r="W1315" s="58"/>
      <c r="X1315" s="58"/>
      <c r="Y1315" s="58"/>
      <c r="Z1315" s="58"/>
      <c r="AA1315" s="58"/>
      <c r="AB1315" s="58"/>
      <c r="AC1315" s="58"/>
      <c r="AD1315" s="58"/>
      <c r="AE1315" s="58"/>
      <c r="AF1315" s="58"/>
      <c r="AG1315" s="58"/>
      <c r="AH1315" s="58"/>
      <c r="AI1315" s="58"/>
      <c r="AJ1315" s="58"/>
      <c r="AK1315" s="58"/>
      <c r="AL1315" s="58"/>
      <c r="AM1315" s="58"/>
      <c r="AN1315" s="58"/>
      <c r="AO1315" s="58"/>
      <c r="AP1315" s="58"/>
      <c r="AQ1315" s="58"/>
      <c r="AR1315" s="58"/>
      <c r="AS1315" s="58"/>
      <c r="AT1315" s="58"/>
      <c r="AU1315" s="58"/>
      <c r="AV1315" s="58"/>
      <c r="AW1315" s="58"/>
      <c r="AX1315" s="58"/>
      <c r="AY1315" s="58"/>
      <c r="AZ1315" s="58"/>
      <c r="BA1315" s="58"/>
      <c r="BB1315" s="58"/>
      <c r="BC1315" s="58"/>
      <c r="BD1315" s="58"/>
      <c r="BE1315" s="58"/>
      <c r="BF1315" s="58"/>
      <c r="BG1315" s="58"/>
      <c r="BH1315" s="58"/>
      <c r="BI1315" s="58"/>
      <c r="BJ1315" s="58"/>
      <c r="BK1315" s="58"/>
      <c r="BL1315" s="58"/>
    </row>
    <row r="1316" spans="1:64" ht="12.75">
      <c r="A1316" s="58"/>
      <c r="B1316" s="58"/>
      <c r="C1316" s="58"/>
      <c r="D1316" s="58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  <c r="Q1316" s="58"/>
      <c r="R1316" s="58"/>
      <c r="S1316" s="58"/>
      <c r="T1316" s="58"/>
      <c r="U1316" s="58"/>
      <c r="V1316" s="58"/>
      <c r="W1316" s="58"/>
      <c r="X1316" s="58"/>
      <c r="Y1316" s="58"/>
      <c r="Z1316" s="58"/>
      <c r="AA1316" s="58"/>
      <c r="AB1316" s="58"/>
      <c r="AC1316" s="58"/>
      <c r="AD1316" s="58"/>
      <c r="AE1316" s="58"/>
      <c r="AF1316" s="58"/>
      <c r="AG1316" s="58"/>
      <c r="AH1316" s="58"/>
      <c r="AI1316" s="58"/>
      <c r="AJ1316" s="58"/>
      <c r="AK1316" s="58"/>
      <c r="AL1316" s="58"/>
      <c r="AM1316" s="58"/>
      <c r="AN1316" s="58"/>
      <c r="AO1316" s="58"/>
      <c r="AP1316" s="58"/>
      <c r="AQ1316" s="58"/>
      <c r="AR1316" s="58"/>
      <c r="AS1316" s="58"/>
      <c r="AT1316" s="58"/>
      <c r="AU1316" s="58"/>
      <c r="AV1316" s="58"/>
      <c r="AW1316" s="58"/>
      <c r="AX1316" s="58"/>
      <c r="AY1316" s="58"/>
      <c r="AZ1316" s="58"/>
      <c r="BA1316" s="58"/>
      <c r="BB1316" s="58"/>
      <c r="BC1316" s="58"/>
      <c r="BD1316" s="58"/>
      <c r="BE1316" s="58"/>
      <c r="BF1316" s="58"/>
      <c r="BG1316" s="58"/>
      <c r="BH1316" s="58"/>
      <c r="BI1316" s="58"/>
      <c r="BJ1316" s="58"/>
      <c r="BK1316" s="58"/>
      <c r="BL1316" s="58"/>
    </row>
    <row r="1317" spans="1:64" ht="12.75">
      <c r="A1317" s="58"/>
      <c r="B1317" s="58"/>
      <c r="C1317" s="58"/>
      <c r="D1317" s="58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  <c r="Q1317" s="58"/>
      <c r="R1317" s="58"/>
      <c r="S1317" s="58"/>
      <c r="T1317" s="58"/>
      <c r="U1317" s="58"/>
      <c r="V1317" s="58"/>
      <c r="W1317" s="58"/>
      <c r="X1317" s="58"/>
      <c r="Y1317" s="58"/>
      <c r="Z1317" s="58"/>
      <c r="AA1317" s="58"/>
      <c r="AB1317" s="58"/>
      <c r="AC1317" s="58"/>
      <c r="AD1317" s="58"/>
      <c r="AE1317" s="58"/>
      <c r="AF1317" s="58"/>
      <c r="AG1317" s="58"/>
      <c r="AH1317" s="58"/>
      <c r="AI1317" s="58"/>
      <c r="AJ1317" s="58"/>
      <c r="AK1317" s="58"/>
      <c r="AL1317" s="58"/>
      <c r="AM1317" s="58"/>
      <c r="AN1317" s="58"/>
      <c r="AO1317" s="58"/>
      <c r="AP1317" s="58"/>
      <c r="AQ1317" s="58"/>
      <c r="AR1317" s="58"/>
      <c r="AS1317" s="58"/>
      <c r="AT1317" s="58"/>
      <c r="AU1317" s="58"/>
      <c r="AV1317" s="58"/>
      <c r="AW1317" s="58"/>
      <c r="AX1317" s="58"/>
      <c r="AY1317" s="58"/>
      <c r="AZ1317" s="58"/>
      <c r="BA1317" s="58"/>
      <c r="BB1317" s="58"/>
      <c r="BC1317" s="58"/>
      <c r="BD1317" s="58"/>
      <c r="BE1317" s="58"/>
      <c r="BF1317" s="58"/>
      <c r="BG1317" s="58"/>
      <c r="BH1317" s="58"/>
      <c r="BI1317" s="58"/>
      <c r="BJ1317" s="58"/>
      <c r="BK1317" s="58"/>
      <c r="BL1317" s="58"/>
    </row>
    <row r="1318" spans="1:64" ht="12.75">
      <c r="A1318" s="58"/>
      <c r="B1318" s="58"/>
      <c r="C1318" s="58"/>
      <c r="D1318" s="58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  <c r="Q1318" s="58"/>
      <c r="R1318" s="58"/>
      <c r="S1318" s="58"/>
      <c r="T1318" s="58"/>
      <c r="U1318" s="58"/>
      <c r="V1318" s="58"/>
      <c r="W1318" s="58"/>
      <c r="X1318" s="58"/>
      <c r="Y1318" s="58"/>
      <c r="Z1318" s="58"/>
      <c r="AA1318" s="58"/>
      <c r="AB1318" s="58"/>
      <c r="AC1318" s="58"/>
      <c r="AD1318" s="58"/>
      <c r="AE1318" s="58"/>
      <c r="AF1318" s="58"/>
      <c r="AG1318" s="58"/>
      <c r="AH1318" s="58"/>
      <c r="AI1318" s="58"/>
      <c r="AJ1318" s="58"/>
      <c r="AK1318" s="58"/>
      <c r="AL1318" s="58"/>
      <c r="AM1318" s="58"/>
      <c r="AN1318" s="58"/>
      <c r="AO1318" s="58"/>
      <c r="AP1318" s="58"/>
      <c r="AQ1318" s="58"/>
      <c r="AR1318" s="58"/>
      <c r="AS1318" s="58"/>
      <c r="AT1318" s="58"/>
      <c r="AU1318" s="58"/>
      <c r="AV1318" s="58"/>
      <c r="AW1318" s="58"/>
      <c r="AX1318" s="58"/>
      <c r="AY1318" s="58"/>
      <c r="AZ1318" s="58"/>
      <c r="BA1318" s="58"/>
      <c r="BB1318" s="58"/>
      <c r="BC1318" s="58"/>
      <c r="BD1318" s="58"/>
      <c r="BE1318" s="58"/>
      <c r="BF1318" s="58"/>
      <c r="BG1318" s="58"/>
      <c r="BH1318" s="58"/>
      <c r="BI1318" s="58"/>
      <c r="BJ1318" s="58"/>
      <c r="BK1318" s="58"/>
      <c r="BL1318" s="58"/>
    </row>
    <row r="1319" spans="1:64" ht="12.75">
      <c r="A1319" s="58"/>
      <c r="B1319" s="58"/>
      <c r="C1319" s="58"/>
      <c r="D1319" s="58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8"/>
      <c r="T1319" s="58"/>
      <c r="U1319" s="58"/>
      <c r="V1319" s="58"/>
      <c r="W1319" s="58"/>
      <c r="X1319" s="58"/>
      <c r="Y1319" s="58"/>
      <c r="Z1319" s="58"/>
      <c r="AA1319" s="58"/>
      <c r="AB1319" s="58"/>
      <c r="AC1319" s="58"/>
      <c r="AD1319" s="58"/>
      <c r="AE1319" s="58"/>
      <c r="AF1319" s="58"/>
      <c r="AG1319" s="58"/>
      <c r="AH1319" s="58"/>
      <c r="AI1319" s="58"/>
      <c r="AJ1319" s="58"/>
      <c r="AK1319" s="58"/>
      <c r="AL1319" s="58"/>
      <c r="AM1319" s="58"/>
      <c r="AN1319" s="58"/>
      <c r="AO1319" s="58"/>
      <c r="AP1319" s="58"/>
      <c r="AQ1319" s="58"/>
      <c r="AR1319" s="58"/>
      <c r="AS1319" s="58"/>
      <c r="AT1319" s="58"/>
      <c r="AU1319" s="58"/>
      <c r="AV1319" s="58"/>
      <c r="AW1319" s="58"/>
      <c r="AX1319" s="58"/>
      <c r="AY1319" s="58"/>
      <c r="AZ1319" s="58"/>
      <c r="BA1319" s="58"/>
      <c r="BB1319" s="58"/>
      <c r="BC1319" s="58"/>
      <c r="BD1319" s="58"/>
      <c r="BE1319" s="58"/>
      <c r="BF1319" s="58"/>
      <c r="BG1319" s="58"/>
      <c r="BH1319" s="58"/>
      <c r="BI1319" s="58"/>
      <c r="BJ1319" s="58"/>
      <c r="BK1319" s="58"/>
      <c r="BL1319" s="58"/>
    </row>
    <row r="1320" spans="1:64" ht="12.75">
      <c r="A1320" s="58"/>
      <c r="B1320" s="58"/>
      <c r="C1320" s="58"/>
      <c r="D1320" s="58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  <c r="Q1320" s="58"/>
      <c r="R1320" s="58"/>
      <c r="S1320" s="58"/>
      <c r="T1320" s="58"/>
      <c r="U1320" s="58"/>
      <c r="V1320" s="58"/>
      <c r="W1320" s="58"/>
      <c r="X1320" s="58"/>
      <c r="Y1320" s="58"/>
      <c r="Z1320" s="58"/>
      <c r="AA1320" s="58"/>
      <c r="AB1320" s="58"/>
      <c r="AC1320" s="58"/>
      <c r="AD1320" s="58"/>
      <c r="AE1320" s="58"/>
      <c r="AF1320" s="58"/>
      <c r="AG1320" s="58"/>
      <c r="AH1320" s="58"/>
      <c r="AI1320" s="58"/>
      <c r="AJ1320" s="58"/>
      <c r="AK1320" s="58"/>
      <c r="AL1320" s="58"/>
      <c r="AM1320" s="58"/>
      <c r="AN1320" s="58"/>
      <c r="AO1320" s="58"/>
      <c r="AP1320" s="58"/>
      <c r="AQ1320" s="58"/>
      <c r="AR1320" s="58"/>
      <c r="AS1320" s="58"/>
      <c r="AT1320" s="58"/>
      <c r="AU1320" s="58"/>
      <c r="AV1320" s="58"/>
      <c r="AW1320" s="58"/>
      <c r="AX1320" s="58"/>
      <c r="AY1320" s="58"/>
      <c r="AZ1320" s="58"/>
      <c r="BA1320" s="58"/>
      <c r="BB1320" s="58"/>
      <c r="BC1320" s="58"/>
      <c r="BD1320" s="58"/>
      <c r="BE1320" s="58"/>
      <c r="BF1320" s="58"/>
      <c r="BG1320" s="58"/>
      <c r="BH1320" s="58"/>
      <c r="BI1320" s="58"/>
      <c r="BJ1320" s="58"/>
      <c r="BK1320" s="58"/>
      <c r="BL1320" s="58"/>
    </row>
    <row r="1321" spans="1:64" ht="12.75">
      <c r="A1321" s="58"/>
      <c r="B1321" s="58"/>
      <c r="C1321" s="58"/>
      <c r="D1321" s="58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  <c r="Q1321" s="58"/>
      <c r="R1321" s="58"/>
      <c r="S1321" s="58"/>
      <c r="T1321" s="58"/>
      <c r="U1321" s="58"/>
      <c r="V1321" s="58"/>
      <c r="W1321" s="58"/>
      <c r="X1321" s="58"/>
      <c r="Y1321" s="58"/>
      <c r="Z1321" s="58"/>
      <c r="AA1321" s="58"/>
      <c r="AB1321" s="58"/>
      <c r="AC1321" s="58"/>
      <c r="AD1321" s="58"/>
      <c r="AE1321" s="58"/>
      <c r="AF1321" s="58"/>
      <c r="AG1321" s="58"/>
      <c r="AH1321" s="58"/>
      <c r="AI1321" s="58"/>
      <c r="AJ1321" s="58"/>
      <c r="AK1321" s="58"/>
      <c r="AL1321" s="58"/>
      <c r="AM1321" s="58"/>
      <c r="AN1321" s="58"/>
      <c r="AO1321" s="58"/>
      <c r="AP1321" s="58"/>
      <c r="AQ1321" s="58"/>
      <c r="AR1321" s="58"/>
      <c r="AS1321" s="58"/>
      <c r="AT1321" s="58"/>
      <c r="AU1321" s="58"/>
      <c r="AV1321" s="58"/>
      <c r="AW1321" s="58"/>
      <c r="AX1321" s="58"/>
      <c r="AY1321" s="58"/>
      <c r="AZ1321" s="58"/>
      <c r="BA1321" s="58"/>
      <c r="BB1321" s="58"/>
      <c r="BC1321" s="58"/>
      <c r="BD1321" s="58"/>
      <c r="BE1321" s="58"/>
      <c r="BF1321" s="58"/>
      <c r="BG1321" s="58"/>
      <c r="BH1321" s="58"/>
      <c r="BI1321" s="58"/>
      <c r="BJ1321" s="58"/>
      <c r="BK1321" s="58"/>
      <c r="BL1321" s="58"/>
    </row>
    <row r="1322" spans="1:64" ht="12.75">
      <c r="A1322" s="58"/>
      <c r="B1322" s="58"/>
      <c r="C1322" s="58"/>
      <c r="D1322" s="58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  <c r="Q1322" s="58"/>
      <c r="R1322" s="58"/>
      <c r="S1322" s="58"/>
      <c r="T1322" s="58"/>
      <c r="U1322" s="58"/>
      <c r="V1322" s="58"/>
      <c r="W1322" s="58"/>
      <c r="X1322" s="58"/>
      <c r="Y1322" s="58"/>
      <c r="Z1322" s="58"/>
      <c r="AA1322" s="58"/>
      <c r="AB1322" s="58"/>
      <c r="AC1322" s="58"/>
      <c r="AD1322" s="58"/>
      <c r="AE1322" s="58"/>
      <c r="AF1322" s="58"/>
      <c r="AG1322" s="58"/>
      <c r="AH1322" s="58"/>
      <c r="AI1322" s="58"/>
      <c r="AJ1322" s="58"/>
      <c r="AK1322" s="58"/>
      <c r="AL1322" s="58"/>
      <c r="AM1322" s="58"/>
      <c r="AN1322" s="58"/>
      <c r="AO1322" s="58"/>
      <c r="AP1322" s="58"/>
      <c r="AQ1322" s="58"/>
      <c r="AR1322" s="58"/>
      <c r="AS1322" s="58"/>
      <c r="AT1322" s="58"/>
      <c r="AU1322" s="58"/>
      <c r="AV1322" s="58"/>
      <c r="AW1322" s="58"/>
      <c r="AX1322" s="58"/>
      <c r="AY1322" s="58"/>
      <c r="AZ1322" s="58"/>
      <c r="BA1322" s="58"/>
      <c r="BB1322" s="58"/>
      <c r="BC1322" s="58"/>
      <c r="BD1322" s="58"/>
      <c r="BE1322" s="58"/>
      <c r="BF1322" s="58"/>
      <c r="BG1322" s="58"/>
      <c r="BH1322" s="58"/>
      <c r="BI1322" s="58"/>
      <c r="BJ1322" s="58"/>
      <c r="BK1322" s="58"/>
      <c r="BL1322" s="58"/>
    </row>
    <row r="1323" spans="1:64" ht="12.75">
      <c r="A1323" s="58"/>
      <c r="B1323" s="58"/>
      <c r="C1323" s="58"/>
      <c r="D1323" s="58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  <c r="Q1323" s="58"/>
      <c r="R1323" s="58"/>
      <c r="S1323" s="58"/>
      <c r="T1323" s="58"/>
      <c r="U1323" s="58"/>
      <c r="V1323" s="58"/>
      <c r="W1323" s="58"/>
      <c r="X1323" s="58"/>
      <c r="Y1323" s="58"/>
      <c r="Z1323" s="58"/>
      <c r="AA1323" s="58"/>
      <c r="AB1323" s="58"/>
      <c r="AC1323" s="58"/>
      <c r="AD1323" s="58"/>
      <c r="AE1323" s="58"/>
      <c r="AF1323" s="58"/>
      <c r="AG1323" s="58"/>
      <c r="AH1323" s="58"/>
      <c r="AI1323" s="58"/>
      <c r="AJ1323" s="58"/>
      <c r="AK1323" s="58"/>
      <c r="AL1323" s="58"/>
      <c r="AM1323" s="58"/>
      <c r="AN1323" s="58"/>
      <c r="AO1323" s="58"/>
      <c r="AP1323" s="58"/>
      <c r="AQ1323" s="58"/>
      <c r="AR1323" s="58"/>
      <c r="AS1323" s="58"/>
      <c r="AT1323" s="58"/>
      <c r="AU1323" s="58"/>
      <c r="AV1323" s="58"/>
      <c r="AW1323" s="58"/>
      <c r="AX1323" s="58"/>
      <c r="AY1323" s="58"/>
      <c r="AZ1323" s="58"/>
      <c r="BA1323" s="58"/>
      <c r="BB1323" s="58"/>
      <c r="BC1323" s="58"/>
      <c r="BD1323" s="58"/>
      <c r="BE1323" s="58"/>
      <c r="BF1323" s="58"/>
      <c r="BG1323" s="58"/>
      <c r="BH1323" s="58"/>
      <c r="BI1323" s="58"/>
      <c r="BJ1323" s="58"/>
      <c r="BK1323" s="58"/>
      <c r="BL1323" s="58"/>
    </row>
    <row r="1324" spans="1:64" ht="12.75">
      <c r="A1324" s="58"/>
      <c r="B1324" s="58"/>
      <c r="C1324" s="58"/>
      <c r="D1324" s="58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  <c r="Q1324" s="58"/>
      <c r="R1324" s="58"/>
      <c r="S1324" s="58"/>
      <c r="T1324" s="58"/>
      <c r="U1324" s="58"/>
      <c r="V1324" s="58"/>
      <c r="W1324" s="58"/>
      <c r="X1324" s="58"/>
      <c r="Y1324" s="58"/>
      <c r="Z1324" s="58"/>
      <c r="AA1324" s="58"/>
      <c r="AB1324" s="58"/>
      <c r="AC1324" s="58"/>
      <c r="AD1324" s="58"/>
      <c r="AE1324" s="58"/>
      <c r="AF1324" s="58"/>
      <c r="AG1324" s="58"/>
      <c r="AH1324" s="58"/>
      <c r="AI1324" s="58"/>
      <c r="AJ1324" s="58"/>
      <c r="AK1324" s="58"/>
      <c r="AL1324" s="58"/>
      <c r="AM1324" s="58"/>
      <c r="AN1324" s="58"/>
      <c r="AO1324" s="58"/>
      <c r="AP1324" s="58"/>
      <c r="AQ1324" s="58"/>
      <c r="AR1324" s="58"/>
      <c r="AS1324" s="58"/>
      <c r="AT1324" s="58"/>
      <c r="AU1324" s="58"/>
      <c r="AV1324" s="58"/>
      <c r="AW1324" s="58"/>
      <c r="AX1324" s="58"/>
      <c r="AY1324" s="58"/>
      <c r="AZ1324" s="58"/>
      <c r="BA1324" s="58"/>
      <c r="BB1324" s="58"/>
      <c r="BC1324" s="58"/>
      <c r="BD1324" s="58"/>
      <c r="BE1324" s="58"/>
      <c r="BF1324" s="58"/>
      <c r="BG1324" s="58"/>
      <c r="BH1324" s="58"/>
      <c r="BI1324" s="58"/>
      <c r="BJ1324" s="58"/>
      <c r="BK1324" s="58"/>
      <c r="BL1324" s="58"/>
    </row>
    <row r="1325" spans="1:64" ht="12.75">
      <c r="A1325" s="58"/>
      <c r="B1325" s="58"/>
      <c r="C1325" s="58"/>
      <c r="D1325" s="58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  <c r="Q1325" s="58"/>
      <c r="R1325" s="58"/>
      <c r="S1325" s="58"/>
      <c r="T1325" s="58"/>
      <c r="U1325" s="58"/>
      <c r="V1325" s="58"/>
      <c r="W1325" s="58"/>
      <c r="X1325" s="58"/>
      <c r="Y1325" s="58"/>
      <c r="Z1325" s="58"/>
      <c r="AA1325" s="58"/>
      <c r="AB1325" s="58"/>
      <c r="AC1325" s="58"/>
      <c r="AD1325" s="58"/>
      <c r="AE1325" s="58"/>
      <c r="AF1325" s="58"/>
      <c r="AG1325" s="58"/>
      <c r="AH1325" s="58"/>
      <c r="AI1325" s="58"/>
      <c r="AJ1325" s="58"/>
      <c r="AK1325" s="58"/>
      <c r="AL1325" s="58"/>
      <c r="AM1325" s="58"/>
      <c r="AN1325" s="58"/>
      <c r="AO1325" s="58"/>
      <c r="AP1325" s="58"/>
      <c r="AQ1325" s="58"/>
      <c r="AR1325" s="58"/>
      <c r="AS1325" s="58"/>
      <c r="AT1325" s="58"/>
      <c r="AU1325" s="58"/>
      <c r="AV1325" s="58"/>
      <c r="AW1325" s="58"/>
      <c r="AX1325" s="58"/>
      <c r="AY1325" s="58"/>
      <c r="AZ1325" s="58"/>
      <c r="BA1325" s="58"/>
      <c r="BB1325" s="58"/>
      <c r="BC1325" s="58"/>
      <c r="BD1325" s="58"/>
      <c r="BE1325" s="58"/>
      <c r="BF1325" s="58"/>
      <c r="BG1325" s="58"/>
      <c r="BH1325" s="58"/>
      <c r="BI1325" s="58"/>
      <c r="BJ1325" s="58"/>
      <c r="BK1325" s="58"/>
      <c r="BL1325" s="58"/>
    </row>
    <row r="1326" spans="1:64" ht="12.75">
      <c r="A1326" s="58"/>
      <c r="B1326" s="58"/>
      <c r="C1326" s="58"/>
      <c r="D1326" s="58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  <c r="Q1326" s="58"/>
      <c r="R1326" s="58"/>
      <c r="S1326" s="58"/>
      <c r="T1326" s="58"/>
      <c r="U1326" s="58"/>
      <c r="V1326" s="58"/>
      <c r="W1326" s="58"/>
      <c r="X1326" s="58"/>
      <c r="Y1326" s="58"/>
      <c r="Z1326" s="58"/>
      <c r="AA1326" s="58"/>
      <c r="AB1326" s="58"/>
      <c r="AC1326" s="58"/>
      <c r="AD1326" s="58"/>
      <c r="AE1326" s="58"/>
      <c r="AF1326" s="58"/>
      <c r="AG1326" s="58"/>
      <c r="AH1326" s="58"/>
      <c r="AI1326" s="58"/>
      <c r="AJ1326" s="58"/>
      <c r="AK1326" s="58"/>
      <c r="AL1326" s="58"/>
      <c r="AM1326" s="58"/>
      <c r="AN1326" s="58"/>
      <c r="AO1326" s="58"/>
      <c r="AP1326" s="58"/>
      <c r="AQ1326" s="58"/>
      <c r="AR1326" s="58"/>
      <c r="AS1326" s="58"/>
      <c r="AT1326" s="58"/>
      <c r="AU1326" s="58"/>
      <c r="AV1326" s="58"/>
      <c r="AW1326" s="58"/>
      <c r="AX1326" s="58"/>
      <c r="AY1326" s="58"/>
      <c r="AZ1326" s="58"/>
      <c r="BA1326" s="58"/>
      <c r="BB1326" s="58"/>
      <c r="BC1326" s="58"/>
      <c r="BD1326" s="58"/>
      <c r="BE1326" s="58"/>
      <c r="BF1326" s="58"/>
      <c r="BG1326" s="58"/>
      <c r="BH1326" s="58"/>
      <c r="BI1326" s="58"/>
      <c r="BJ1326" s="58"/>
      <c r="BK1326" s="58"/>
      <c r="BL1326" s="58"/>
    </row>
    <row r="1327" spans="1:64" ht="12.75">
      <c r="A1327" s="58"/>
      <c r="B1327" s="58"/>
      <c r="C1327" s="58"/>
      <c r="D1327" s="58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  <c r="T1327" s="58"/>
      <c r="U1327" s="58"/>
      <c r="V1327" s="58"/>
      <c r="W1327" s="58"/>
      <c r="X1327" s="58"/>
      <c r="Y1327" s="58"/>
      <c r="Z1327" s="58"/>
      <c r="AA1327" s="58"/>
      <c r="AB1327" s="58"/>
      <c r="AC1327" s="58"/>
      <c r="AD1327" s="58"/>
      <c r="AE1327" s="58"/>
      <c r="AF1327" s="58"/>
      <c r="AG1327" s="58"/>
      <c r="AH1327" s="58"/>
      <c r="AI1327" s="58"/>
      <c r="AJ1327" s="58"/>
      <c r="AK1327" s="58"/>
      <c r="AL1327" s="58"/>
      <c r="AM1327" s="58"/>
      <c r="AN1327" s="58"/>
      <c r="AO1327" s="58"/>
      <c r="AP1327" s="58"/>
      <c r="AQ1327" s="58"/>
      <c r="AR1327" s="58"/>
      <c r="AS1327" s="58"/>
      <c r="AT1327" s="58"/>
      <c r="AU1327" s="58"/>
      <c r="AV1327" s="58"/>
      <c r="AW1327" s="58"/>
      <c r="AX1327" s="58"/>
      <c r="AY1327" s="58"/>
      <c r="AZ1327" s="58"/>
      <c r="BA1327" s="58"/>
      <c r="BB1327" s="58"/>
      <c r="BC1327" s="58"/>
      <c r="BD1327" s="58"/>
      <c r="BE1327" s="58"/>
      <c r="BF1327" s="58"/>
      <c r="BG1327" s="58"/>
      <c r="BH1327" s="58"/>
      <c r="BI1327" s="58"/>
      <c r="BJ1327" s="58"/>
      <c r="BK1327" s="58"/>
      <c r="BL1327" s="58"/>
    </row>
    <row r="1328" spans="1:64" ht="12.75">
      <c r="A1328" s="58"/>
      <c r="B1328" s="58"/>
      <c r="C1328" s="58"/>
      <c r="D1328" s="58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  <c r="Q1328" s="58"/>
      <c r="R1328" s="58"/>
      <c r="S1328" s="58"/>
      <c r="T1328" s="58"/>
      <c r="U1328" s="58"/>
      <c r="V1328" s="58"/>
      <c r="W1328" s="58"/>
      <c r="X1328" s="58"/>
      <c r="Y1328" s="58"/>
      <c r="Z1328" s="58"/>
      <c r="AA1328" s="58"/>
      <c r="AB1328" s="58"/>
      <c r="AC1328" s="58"/>
      <c r="AD1328" s="58"/>
      <c r="AE1328" s="58"/>
      <c r="AF1328" s="58"/>
      <c r="AG1328" s="58"/>
      <c r="AH1328" s="58"/>
      <c r="AI1328" s="58"/>
      <c r="AJ1328" s="58"/>
      <c r="AK1328" s="58"/>
      <c r="AL1328" s="58"/>
      <c r="AM1328" s="58"/>
      <c r="AN1328" s="58"/>
      <c r="AO1328" s="58"/>
      <c r="AP1328" s="58"/>
      <c r="AQ1328" s="58"/>
      <c r="AR1328" s="58"/>
      <c r="AS1328" s="58"/>
      <c r="AT1328" s="58"/>
      <c r="AU1328" s="58"/>
      <c r="AV1328" s="58"/>
      <c r="AW1328" s="58"/>
      <c r="AX1328" s="58"/>
      <c r="AY1328" s="58"/>
      <c r="AZ1328" s="58"/>
      <c r="BA1328" s="58"/>
      <c r="BB1328" s="58"/>
      <c r="BC1328" s="58"/>
      <c r="BD1328" s="58"/>
      <c r="BE1328" s="58"/>
      <c r="BF1328" s="58"/>
      <c r="BG1328" s="58"/>
      <c r="BH1328" s="58"/>
      <c r="BI1328" s="58"/>
      <c r="BJ1328" s="58"/>
      <c r="BK1328" s="58"/>
      <c r="BL1328" s="58"/>
    </row>
    <row r="1329" spans="1:64" ht="12.75">
      <c r="A1329" s="58"/>
      <c r="B1329" s="58"/>
      <c r="C1329" s="58"/>
      <c r="D1329" s="58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  <c r="Q1329" s="58"/>
      <c r="R1329" s="58"/>
      <c r="S1329" s="58"/>
      <c r="T1329" s="58"/>
      <c r="U1329" s="58"/>
      <c r="V1329" s="58"/>
      <c r="W1329" s="58"/>
      <c r="X1329" s="58"/>
      <c r="Y1329" s="58"/>
      <c r="Z1329" s="58"/>
      <c r="AA1329" s="58"/>
      <c r="AB1329" s="58"/>
      <c r="AC1329" s="58"/>
      <c r="AD1329" s="58"/>
      <c r="AE1329" s="58"/>
      <c r="AF1329" s="58"/>
      <c r="AG1329" s="58"/>
      <c r="AH1329" s="58"/>
      <c r="AI1329" s="58"/>
      <c r="AJ1329" s="58"/>
      <c r="AK1329" s="58"/>
      <c r="AL1329" s="58"/>
      <c r="AM1329" s="58"/>
      <c r="AN1329" s="58"/>
      <c r="AO1329" s="58"/>
      <c r="AP1329" s="58"/>
      <c r="AQ1329" s="58"/>
      <c r="AR1329" s="58"/>
      <c r="AS1329" s="58"/>
      <c r="AT1329" s="58"/>
      <c r="AU1329" s="58"/>
      <c r="AV1329" s="58"/>
      <c r="AW1329" s="58"/>
      <c r="AX1329" s="58"/>
      <c r="AY1329" s="58"/>
      <c r="AZ1329" s="58"/>
      <c r="BA1329" s="58"/>
      <c r="BB1329" s="58"/>
      <c r="BC1329" s="58"/>
      <c r="BD1329" s="58"/>
      <c r="BE1329" s="58"/>
      <c r="BF1329" s="58"/>
      <c r="BG1329" s="58"/>
      <c r="BH1329" s="58"/>
      <c r="BI1329" s="58"/>
      <c r="BJ1329" s="58"/>
      <c r="BK1329" s="58"/>
      <c r="BL1329" s="58"/>
    </row>
    <row r="1330" spans="1:64" ht="12.75">
      <c r="A1330" s="58"/>
      <c r="B1330" s="58"/>
      <c r="C1330" s="58"/>
      <c r="D1330" s="58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  <c r="Q1330" s="58"/>
      <c r="R1330" s="58"/>
      <c r="S1330" s="58"/>
      <c r="T1330" s="58"/>
      <c r="U1330" s="58"/>
      <c r="V1330" s="58"/>
      <c r="W1330" s="58"/>
      <c r="X1330" s="58"/>
      <c r="Y1330" s="58"/>
      <c r="Z1330" s="58"/>
      <c r="AA1330" s="58"/>
      <c r="AB1330" s="58"/>
      <c r="AC1330" s="58"/>
      <c r="AD1330" s="58"/>
      <c r="AE1330" s="58"/>
      <c r="AF1330" s="58"/>
      <c r="AG1330" s="58"/>
      <c r="AH1330" s="58"/>
      <c r="AI1330" s="58"/>
      <c r="AJ1330" s="58"/>
      <c r="AK1330" s="58"/>
      <c r="AL1330" s="58"/>
      <c r="AM1330" s="58"/>
      <c r="AN1330" s="58"/>
      <c r="AO1330" s="58"/>
      <c r="AP1330" s="58"/>
      <c r="AQ1330" s="58"/>
      <c r="AR1330" s="58"/>
      <c r="AS1330" s="58"/>
      <c r="AT1330" s="58"/>
      <c r="AU1330" s="58"/>
      <c r="AV1330" s="58"/>
      <c r="AW1330" s="58"/>
      <c r="AX1330" s="58"/>
      <c r="AY1330" s="58"/>
      <c r="AZ1330" s="58"/>
      <c r="BA1330" s="58"/>
      <c r="BB1330" s="58"/>
      <c r="BC1330" s="58"/>
      <c r="BD1330" s="58"/>
      <c r="BE1330" s="58"/>
      <c r="BF1330" s="58"/>
      <c r="BG1330" s="58"/>
      <c r="BH1330" s="58"/>
      <c r="BI1330" s="58"/>
      <c r="BJ1330" s="58"/>
      <c r="BK1330" s="58"/>
      <c r="BL1330" s="58"/>
    </row>
    <row r="1331" spans="1:64" ht="12.75">
      <c r="A1331" s="58"/>
      <c r="B1331" s="58"/>
      <c r="C1331" s="58"/>
      <c r="D1331" s="58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  <c r="Q1331" s="58"/>
      <c r="R1331" s="58"/>
      <c r="S1331" s="58"/>
      <c r="T1331" s="58"/>
      <c r="U1331" s="58"/>
      <c r="V1331" s="58"/>
      <c r="W1331" s="58"/>
      <c r="X1331" s="58"/>
      <c r="Y1331" s="58"/>
      <c r="Z1331" s="58"/>
      <c r="AA1331" s="58"/>
      <c r="AB1331" s="58"/>
      <c r="AC1331" s="58"/>
      <c r="AD1331" s="58"/>
      <c r="AE1331" s="58"/>
      <c r="AF1331" s="58"/>
      <c r="AG1331" s="58"/>
      <c r="AH1331" s="58"/>
      <c r="AI1331" s="58"/>
      <c r="AJ1331" s="58"/>
      <c r="AK1331" s="58"/>
      <c r="AL1331" s="58"/>
      <c r="AM1331" s="58"/>
      <c r="AN1331" s="58"/>
      <c r="AO1331" s="58"/>
      <c r="AP1331" s="58"/>
      <c r="AQ1331" s="58"/>
      <c r="AR1331" s="58"/>
      <c r="AS1331" s="58"/>
      <c r="AT1331" s="58"/>
      <c r="AU1331" s="58"/>
      <c r="AV1331" s="58"/>
      <c r="AW1331" s="58"/>
      <c r="AX1331" s="58"/>
      <c r="AY1331" s="58"/>
      <c r="AZ1331" s="58"/>
      <c r="BA1331" s="58"/>
      <c r="BB1331" s="58"/>
      <c r="BC1331" s="58"/>
      <c r="BD1331" s="58"/>
      <c r="BE1331" s="58"/>
      <c r="BF1331" s="58"/>
      <c r="BG1331" s="58"/>
      <c r="BH1331" s="58"/>
      <c r="BI1331" s="58"/>
      <c r="BJ1331" s="58"/>
      <c r="BK1331" s="58"/>
      <c r="BL1331" s="58"/>
    </row>
    <row r="1332" spans="1:64" ht="12.75">
      <c r="A1332" s="58"/>
      <c r="B1332" s="58"/>
      <c r="C1332" s="58"/>
      <c r="D1332" s="58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  <c r="Q1332" s="58"/>
      <c r="R1332" s="58"/>
      <c r="S1332" s="58"/>
      <c r="T1332" s="58"/>
      <c r="U1332" s="58"/>
      <c r="V1332" s="58"/>
      <c r="W1332" s="58"/>
      <c r="X1332" s="58"/>
      <c r="Y1332" s="58"/>
      <c r="Z1332" s="58"/>
      <c r="AA1332" s="58"/>
      <c r="AB1332" s="58"/>
      <c r="AC1332" s="58"/>
      <c r="AD1332" s="58"/>
      <c r="AE1332" s="58"/>
      <c r="AF1332" s="58"/>
      <c r="AG1332" s="58"/>
      <c r="AH1332" s="58"/>
      <c r="AI1332" s="58"/>
      <c r="AJ1332" s="58"/>
      <c r="AK1332" s="58"/>
      <c r="AL1332" s="58"/>
      <c r="AM1332" s="58"/>
      <c r="AN1332" s="58"/>
      <c r="AO1332" s="58"/>
      <c r="AP1332" s="58"/>
      <c r="AQ1332" s="58"/>
      <c r="AR1332" s="58"/>
      <c r="AS1332" s="58"/>
      <c r="AT1332" s="58"/>
      <c r="AU1332" s="58"/>
      <c r="AV1332" s="58"/>
      <c r="AW1332" s="58"/>
      <c r="AX1332" s="58"/>
      <c r="AY1332" s="58"/>
      <c r="AZ1332" s="58"/>
      <c r="BA1332" s="58"/>
      <c r="BB1332" s="58"/>
      <c r="BC1332" s="58"/>
      <c r="BD1332" s="58"/>
      <c r="BE1332" s="58"/>
      <c r="BF1332" s="58"/>
      <c r="BG1332" s="58"/>
      <c r="BH1332" s="58"/>
      <c r="BI1332" s="58"/>
      <c r="BJ1332" s="58"/>
      <c r="BK1332" s="58"/>
      <c r="BL1332" s="58"/>
    </row>
    <row r="1333" spans="1:64" ht="12.75">
      <c r="A1333" s="58"/>
      <c r="B1333" s="58"/>
      <c r="C1333" s="58"/>
      <c r="D1333" s="58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  <c r="Q1333" s="58"/>
      <c r="R1333" s="58"/>
      <c r="S1333" s="58"/>
      <c r="T1333" s="58"/>
      <c r="U1333" s="58"/>
      <c r="V1333" s="58"/>
      <c r="W1333" s="58"/>
      <c r="X1333" s="58"/>
      <c r="Y1333" s="58"/>
      <c r="Z1333" s="58"/>
      <c r="AA1333" s="58"/>
      <c r="AB1333" s="58"/>
      <c r="AC1333" s="58"/>
      <c r="AD1333" s="58"/>
      <c r="AE1333" s="58"/>
      <c r="AF1333" s="58"/>
      <c r="AG1333" s="58"/>
      <c r="AH1333" s="58"/>
      <c r="AI1333" s="58"/>
      <c r="AJ1333" s="58"/>
      <c r="AK1333" s="58"/>
      <c r="AL1333" s="58"/>
      <c r="AM1333" s="58"/>
      <c r="AN1333" s="58"/>
      <c r="AO1333" s="58"/>
      <c r="AP1333" s="58"/>
      <c r="AQ1333" s="58"/>
      <c r="AR1333" s="58"/>
      <c r="AS1333" s="58"/>
      <c r="AT1333" s="58"/>
      <c r="AU1333" s="58"/>
      <c r="AV1333" s="58"/>
      <c r="AW1333" s="58"/>
      <c r="AX1333" s="58"/>
      <c r="AY1333" s="58"/>
      <c r="AZ1333" s="58"/>
      <c r="BA1333" s="58"/>
      <c r="BB1333" s="58"/>
      <c r="BC1333" s="58"/>
      <c r="BD1333" s="58"/>
      <c r="BE1333" s="58"/>
      <c r="BF1333" s="58"/>
      <c r="BG1333" s="58"/>
      <c r="BH1333" s="58"/>
      <c r="BI1333" s="58"/>
      <c r="BJ1333" s="58"/>
      <c r="BK1333" s="58"/>
      <c r="BL1333" s="58"/>
    </row>
    <row r="1334" spans="1:64" ht="12.75">
      <c r="A1334" s="58"/>
      <c r="B1334" s="58"/>
      <c r="C1334" s="58"/>
      <c r="D1334" s="58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  <c r="Q1334" s="58"/>
      <c r="R1334" s="58"/>
      <c r="S1334" s="58"/>
      <c r="T1334" s="58"/>
      <c r="U1334" s="58"/>
      <c r="V1334" s="58"/>
      <c r="W1334" s="58"/>
      <c r="X1334" s="58"/>
      <c r="Y1334" s="58"/>
      <c r="Z1334" s="58"/>
      <c r="AA1334" s="58"/>
      <c r="AB1334" s="58"/>
      <c r="AC1334" s="58"/>
      <c r="AD1334" s="58"/>
      <c r="AE1334" s="58"/>
      <c r="AF1334" s="58"/>
      <c r="AG1334" s="58"/>
      <c r="AH1334" s="58"/>
      <c r="AI1334" s="58"/>
      <c r="AJ1334" s="58"/>
      <c r="AK1334" s="58"/>
      <c r="AL1334" s="58"/>
      <c r="AM1334" s="58"/>
      <c r="AN1334" s="58"/>
      <c r="AO1334" s="58"/>
      <c r="AP1334" s="58"/>
      <c r="AQ1334" s="58"/>
      <c r="AR1334" s="58"/>
      <c r="AS1334" s="58"/>
      <c r="AT1334" s="58"/>
      <c r="AU1334" s="58"/>
      <c r="AV1334" s="58"/>
      <c r="AW1334" s="58"/>
      <c r="AX1334" s="58"/>
      <c r="AY1334" s="58"/>
      <c r="AZ1334" s="58"/>
      <c r="BA1334" s="58"/>
      <c r="BB1334" s="58"/>
      <c r="BC1334" s="58"/>
      <c r="BD1334" s="58"/>
      <c r="BE1334" s="58"/>
      <c r="BF1334" s="58"/>
      <c r="BG1334" s="58"/>
      <c r="BH1334" s="58"/>
      <c r="BI1334" s="58"/>
      <c r="BJ1334" s="58"/>
      <c r="BK1334" s="58"/>
      <c r="BL1334" s="58"/>
    </row>
    <row r="1335" spans="1:64" ht="12.75">
      <c r="A1335" s="58"/>
      <c r="B1335" s="58"/>
      <c r="C1335" s="58"/>
      <c r="D1335" s="58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  <c r="Q1335" s="58"/>
      <c r="R1335" s="58"/>
      <c r="S1335" s="58"/>
      <c r="T1335" s="58"/>
      <c r="U1335" s="58"/>
      <c r="V1335" s="58"/>
      <c r="W1335" s="58"/>
      <c r="X1335" s="58"/>
      <c r="Y1335" s="58"/>
      <c r="Z1335" s="58"/>
      <c r="AA1335" s="58"/>
      <c r="AB1335" s="58"/>
      <c r="AC1335" s="58"/>
      <c r="AD1335" s="58"/>
      <c r="AE1335" s="58"/>
      <c r="AF1335" s="58"/>
      <c r="AG1335" s="58"/>
      <c r="AH1335" s="58"/>
      <c r="AI1335" s="58"/>
      <c r="AJ1335" s="58"/>
      <c r="AK1335" s="58"/>
      <c r="AL1335" s="58"/>
      <c r="AM1335" s="58"/>
      <c r="AN1335" s="58"/>
      <c r="AO1335" s="58"/>
      <c r="AP1335" s="58"/>
      <c r="AQ1335" s="58"/>
      <c r="AR1335" s="58"/>
      <c r="AS1335" s="58"/>
      <c r="AT1335" s="58"/>
      <c r="AU1335" s="58"/>
      <c r="AV1335" s="58"/>
      <c r="AW1335" s="58"/>
      <c r="AX1335" s="58"/>
      <c r="AY1335" s="58"/>
      <c r="AZ1335" s="58"/>
      <c r="BA1335" s="58"/>
      <c r="BB1335" s="58"/>
      <c r="BC1335" s="58"/>
      <c r="BD1335" s="58"/>
      <c r="BE1335" s="58"/>
      <c r="BF1335" s="58"/>
      <c r="BG1335" s="58"/>
      <c r="BH1335" s="58"/>
      <c r="BI1335" s="58"/>
      <c r="BJ1335" s="58"/>
      <c r="BK1335" s="58"/>
      <c r="BL1335" s="58"/>
    </row>
    <row r="1336" spans="1:64" ht="12.75">
      <c r="A1336" s="58"/>
      <c r="B1336" s="58"/>
      <c r="C1336" s="58"/>
      <c r="D1336" s="58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  <c r="Q1336" s="58"/>
      <c r="R1336" s="58"/>
      <c r="S1336" s="58"/>
      <c r="T1336" s="58"/>
      <c r="U1336" s="58"/>
      <c r="V1336" s="58"/>
      <c r="W1336" s="58"/>
      <c r="X1336" s="58"/>
      <c r="Y1336" s="58"/>
      <c r="Z1336" s="58"/>
      <c r="AA1336" s="58"/>
      <c r="AB1336" s="58"/>
      <c r="AC1336" s="58"/>
      <c r="AD1336" s="58"/>
      <c r="AE1336" s="58"/>
      <c r="AF1336" s="58"/>
      <c r="AG1336" s="58"/>
      <c r="AH1336" s="58"/>
      <c r="AI1336" s="58"/>
      <c r="AJ1336" s="58"/>
      <c r="AK1336" s="58"/>
      <c r="AL1336" s="58"/>
      <c r="AM1336" s="58"/>
      <c r="AN1336" s="58"/>
      <c r="AO1336" s="58"/>
      <c r="AP1336" s="58"/>
      <c r="AQ1336" s="58"/>
      <c r="AR1336" s="58"/>
      <c r="AS1336" s="58"/>
      <c r="AT1336" s="58"/>
      <c r="AU1336" s="58"/>
      <c r="AV1336" s="58"/>
      <c r="AW1336" s="58"/>
      <c r="AX1336" s="58"/>
      <c r="AY1336" s="58"/>
      <c r="AZ1336" s="58"/>
      <c r="BA1336" s="58"/>
      <c r="BB1336" s="58"/>
      <c r="BC1336" s="58"/>
      <c r="BD1336" s="58"/>
      <c r="BE1336" s="58"/>
      <c r="BF1336" s="58"/>
      <c r="BG1336" s="58"/>
      <c r="BH1336" s="58"/>
      <c r="BI1336" s="58"/>
      <c r="BJ1336" s="58"/>
      <c r="BK1336" s="58"/>
      <c r="BL1336" s="58"/>
    </row>
    <row r="1337" spans="1:64" ht="12.75">
      <c r="A1337" s="58"/>
      <c r="B1337" s="58"/>
      <c r="C1337" s="58"/>
      <c r="D1337" s="58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  <c r="Q1337" s="58"/>
      <c r="R1337" s="58"/>
      <c r="S1337" s="58"/>
      <c r="T1337" s="58"/>
      <c r="U1337" s="58"/>
      <c r="V1337" s="58"/>
      <c r="W1337" s="58"/>
      <c r="X1337" s="58"/>
      <c r="Y1337" s="58"/>
      <c r="Z1337" s="58"/>
      <c r="AA1337" s="58"/>
      <c r="AB1337" s="58"/>
      <c r="AC1337" s="58"/>
      <c r="AD1337" s="58"/>
      <c r="AE1337" s="58"/>
      <c r="AF1337" s="58"/>
      <c r="AG1337" s="58"/>
      <c r="AH1337" s="58"/>
      <c r="AI1337" s="58"/>
      <c r="AJ1337" s="58"/>
      <c r="AK1337" s="58"/>
      <c r="AL1337" s="58"/>
      <c r="AM1337" s="58"/>
      <c r="AN1337" s="58"/>
      <c r="AO1337" s="58"/>
      <c r="AP1337" s="58"/>
      <c r="AQ1337" s="58"/>
      <c r="AR1337" s="58"/>
      <c r="AS1337" s="58"/>
      <c r="AT1337" s="58"/>
      <c r="AU1337" s="58"/>
      <c r="AV1337" s="58"/>
      <c r="AW1337" s="58"/>
      <c r="AX1337" s="58"/>
      <c r="AY1337" s="58"/>
      <c r="AZ1337" s="58"/>
      <c r="BA1337" s="58"/>
      <c r="BB1337" s="58"/>
      <c r="BC1337" s="58"/>
      <c r="BD1337" s="58"/>
      <c r="BE1337" s="58"/>
      <c r="BF1337" s="58"/>
      <c r="BG1337" s="58"/>
      <c r="BH1337" s="58"/>
      <c r="BI1337" s="58"/>
      <c r="BJ1337" s="58"/>
      <c r="BK1337" s="58"/>
      <c r="BL1337" s="58"/>
    </row>
    <row r="1338" spans="1:64" ht="12.75">
      <c r="A1338" s="58"/>
      <c r="B1338" s="58"/>
      <c r="C1338" s="58"/>
      <c r="D1338" s="58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  <c r="Q1338" s="58"/>
      <c r="R1338" s="58"/>
      <c r="S1338" s="58"/>
      <c r="T1338" s="58"/>
      <c r="U1338" s="58"/>
      <c r="V1338" s="58"/>
      <c r="W1338" s="58"/>
      <c r="X1338" s="58"/>
      <c r="Y1338" s="58"/>
      <c r="Z1338" s="58"/>
      <c r="AA1338" s="58"/>
      <c r="AB1338" s="58"/>
      <c r="AC1338" s="58"/>
      <c r="AD1338" s="58"/>
      <c r="AE1338" s="58"/>
      <c r="AF1338" s="58"/>
      <c r="AG1338" s="58"/>
      <c r="AH1338" s="58"/>
      <c r="AI1338" s="58"/>
      <c r="AJ1338" s="58"/>
      <c r="AK1338" s="58"/>
      <c r="AL1338" s="58"/>
      <c r="AM1338" s="58"/>
      <c r="AN1338" s="58"/>
      <c r="AO1338" s="58"/>
      <c r="AP1338" s="58"/>
      <c r="AQ1338" s="58"/>
      <c r="AR1338" s="58"/>
      <c r="AS1338" s="58"/>
      <c r="AT1338" s="58"/>
      <c r="AU1338" s="58"/>
      <c r="AV1338" s="58"/>
      <c r="AW1338" s="58"/>
      <c r="AX1338" s="58"/>
      <c r="AY1338" s="58"/>
      <c r="AZ1338" s="58"/>
      <c r="BA1338" s="58"/>
      <c r="BB1338" s="58"/>
      <c r="BC1338" s="58"/>
      <c r="BD1338" s="58"/>
      <c r="BE1338" s="58"/>
      <c r="BF1338" s="58"/>
      <c r="BG1338" s="58"/>
      <c r="BH1338" s="58"/>
      <c r="BI1338" s="58"/>
      <c r="BJ1338" s="58"/>
      <c r="BK1338" s="58"/>
      <c r="BL1338" s="58"/>
    </row>
    <row r="1339" spans="1:64" ht="12.75">
      <c r="A1339" s="58"/>
      <c r="B1339" s="58"/>
      <c r="C1339" s="58"/>
      <c r="D1339" s="58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  <c r="Q1339" s="58"/>
      <c r="R1339" s="58"/>
      <c r="S1339" s="58"/>
      <c r="T1339" s="58"/>
      <c r="U1339" s="58"/>
      <c r="V1339" s="58"/>
      <c r="W1339" s="58"/>
      <c r="X1339" s="58"/>
      <c r="Y1339" s="58"/>
      <c r="Z1339" s="58"/>
      <c r="AA1339" s="58"/>
      <c r="AB1339" s="58"/>
      <c r="AC1339" s="58"/>
      <c r="AD1339" s="58"/>
      <c r="AE1339" s="58"/>
      <c r="AF1339" s="58"/>
      <c r="AG1339" s="58"/>
      <c r="AH1339" s="58"/>
      <c r="AI1339" s="58"/>
      <c r="AJ1339" s="58"/>
      <c r="AK1339" s="58"/>
      <c r="AL1339" s="58"/>
      <c r="AM1339" s="58"/>
      <c r="AN1339" s="58"/>
      <c r="AO1339" s="58"/>
      <c r="AP1339" s="58"/>
      <c r="AQ1339" s="58"/>
      <c r="AR1339" s="58"/>
      <c r="AS1339" s="58"/>
      <c r="AT1339" s="58"/>
      <c r="AU1339" s="58"/>
      <c r="AV1339" s="58"/>
      <c r="AW1339" s="58"/>
      <c r="AX1339" s="58"/>
      <c r="AY1339" s="58"/>
      <c r="AZ1339" s="58"/>
      <c r="BA1339" s="58"/>
      <c r="BB1339" s="58"/>
      <c r="BC1339" s="58"/>
      <c r="BD1339" s="58"/>
      <c r="BE1339" s="58"/>
      <c r="BF1339" s="58"/>
      <c r="BG1339" s="58"/>
      <c r="BH1339" s="58"/>
      <c r="BI1339" s="58"/>
      <c r="BJ1339" s="58"/>
      <c r="BK1339" s="58"/>
      <c r="BL1339" s="58"/>
    </row>
    <row r="1340" spans="1:64" ht="12.75">
      <c r="A1340" s="58"/>
      <c r="B1340" s="58"/>
      <c r="C1340" s="58"/>
      <c r="D1340" s="58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  <c r="Q1340" s="58"/>
      <c r="R1340" s="58"/>
      <c r="S1340" s="58"/>
      <c r="T1340" s="58"/>
      <c r="U1340" s="58"/>
      <c r="V1340" s="58"/>
      <c r="W1340" s="58"/>
      <c r="X1340" s="58"/>
      <c r="Y1340" s="58"/>
      <c r="Z1340" s="58"/>
      <c r="AA1340" s="58"/>
      <c r="AB1340" s="58"/>
      <c r="AC1340" s="58"/>
      <c r="AD1340" s="58"/>
      <c r="AE1340" s="58"/>
      <c r="AF1340" s="58"/>
      <c r="AG1340" s="58"/>
      <c r="AH1340" s="58"/>
      <c r="AI1340" s="58"/>
      <c r="AJ1340" s="58"/>
      <c r="AK1340" s="58"/>
      <c r="AL1340" s="58"/>
      <c r="AM1340" s="58"/>
      <c r="AN1340" s="58"/>
      <c r="AO1340" s="58"/>
      <c r="AP1340" s="58"/>
      <c r="AQ1340" s="58"/>
      <c r="AR1340" s="58"/>
      <c r="AS1340" s="58"/>
      <c r="AT1340" s="58"/>
      <c r="AU1340" s="58"/>
      <c r="AV1340" s="58"/>
      <c r="AW1340" s="58"/>
      <c r="AX1340" s="58"/>
      <c r="AY1340" s="58"/>
      <c r="AZ1340" s="58"/>
      <c r="BA1340" s="58"/>
      <c r="BB1340" s="58"/>
      <c r="BC1340" s="58"/>
      <c r="BD1340" s="58"/>
      <c r="BE1340" s="58"/>
      <c r="BF1340" s="58"/>
      <c r="BG1340" s="58"/>
      <c r="BH1340" s="58"/>
      <c r="BI1340" s="58"/>
      <c r="BJ1340" s="58"/>
      <c r="BK1340" s="58"/>
      <c r="BL1340" s="58"/>
    </row>
    <row r="1341" spans="1:64" ht="12.75">
      <c r="A1341" s="58"/>
      <c r="B1341" s="58"/>
      <c r="C1341" s="58"/>
      <c r="D1341" s="58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  <c r="Q1341" s="58"/>
      <c r="R1341" s="58"/>
      <c r="S1341" s="58"/>
      <c r="T1341" s="58"/>
      <c r="U1341" s="58"/>
      <c r="V1341" s="58"/>
      <c r="W1341" s="58"/>
      <c r="X1341" s="58"/>
      <c r="Y1341" s="58"/>
      <c r="Z1341" s="58"/>
      <c r="AA1341" s="58"/>
      <c r="AB1341" s="58"/>
      <c r="AC1341" s="58"/>
      <c r="AD1341" s="58"/>
      <c r="AE1341" s="58"/>
      <c r="AF1341" s="58"/>
      <c r="AG1341" s="58"/>
      <c r="AH1341" s="58"/>
      <c r="AI1341" s="58"/>
      <c r="AJ1341" s="58"/>
      <c r="AK1341" s="58"/>
      <c r="AL1341" s="58"/>
      <c r="AM1341" s="58"/>
      <c r="AN1341" s="58"/>
      <c r="AO1341" s="58"/>
      <c r="AP1341" s="58"/>
      <c r="AQ1341" s="58"/>
      <c r="AR1341" s="58"/>
      <c r="AS1341" s="58"/>
      <c r="AT1341" s="58"/>
      <c r="AU1341" s="58"/>
      <c r="AV1341" s="58"/>
      <c r="AW1341" s="58"/>
      <c r="AX1341" s="58"/>
      <c r="AY1341" s="58"/>
      <c r="AZ1341" s="58"/>
      <c r="BA1341" s="58"/>
      <c r="BB1341" s="58"/>
      <c r="BC1341" s="58"/>
      <c r="BD1341" s="58"/>
      <c r="BE1341" s="58"/>
      <c r="BF1341" s="58"/>
      <c r="BG1341" s="58"/>
      <c r="BH1341" s="58"/>
      <c r="BI1341" s="58"/>
      <c r="BJ1341" s="58"/>
      <c r="BK1341" s="58"/>
      <c r="BL1341" s="58"/>
    </row>
    <row r="1342" spans="1:64" ht="12.75">
      <c r="A1342" s="58"/>
      <c r="B1342" s="58"/>
      <c r="C1342" s="58"/>
      <c r="D1342" s="58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  <c r="Q1342" s="58"/>
      <c r="R1342" s="58"/>
      <c r="S1342" s="58"/>
      <c r="T1342" s="58"/>
      <c r="U1342" s="58"/>
      <c r="V1342" s="58"/>
      <c r="W1342" s="58"/>
      <c r="X1342" s="58"/>
      <c r="Y1342" s="58"/>
      <c r="Z1342" s="58"/>
      <c r="AA1342" s="58"/>
      <c r="AB1342" s="58"/>
      <c r="AC1342" s="58"/>
      <c r="AD1342" s="58"/>
      <c r="AE1342" s="58"/>
      <c r="AF1342" s="58"/>
      <c r="AG1342" s="58"/>
      <c r="AH1342" s="58"/>
      <c r="AI1342" s="58"/>
      <c r="AJ1342" s="58"/>
      <c r="AK1342" s="58"/>
      <c r="AL1342" s="58"/>
      <c r="AM1342" s="58"/>
      <c r="AN1342" s="58"/>
      <c r="AO1342" s="58"/>
      <c r="AP1342" s="58"/>
      <c r="AQ1342" s="58"/>
      <c r="AR1342" s="58"/>
      <c r="AS1342" s="58"/>
      <c r="AT1342" s="58"/>
      <c r="AU1342" s="58"/>
      <c r="AV1342" s="58"/>
      <c r="AW1342" s="58"/>
      <c r="AX1342" s="58"/>
      <c r="AY1342" s="58"/>
      <c r="AZ1342" s="58"/>
      <c r="BA1342" s="58"/>
      <c r="BB1342" s="58"/>
      <c r="BC1342" s="58"/>
      <c r="BD1342" s="58"/>
      <c r="BE1342" s="58"/>
      <c r="BF1342" s="58"/>
      <c r="BG1342" s="58"/>
      <c r="BH1342" s="58"/>
      <c r="BI1342" s="58"/>
      <c r="BJ1342" s="58"/>
      <c r="BK1342" s="58"/>
      <c r="BL1342" s="58"/>
    </row>
    <row r="1343" spans="1:64" ht="12.75">
      <c r="A1343" s="58"/>
      <c r="B1343" s="58"/>
      <c r="C1343" s="58"/>
      <c r="D1343" s="58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  <c r="Q1343" s="58"/>
      <c r="R1343" s="58"/>
      <c r="S1343" s="58"/>
      <c r="T1343" s="58"/>
      <c r="U1343" s="58"/>
      <c r="V1343" s="58"/>
      <c r="W1343" s="58"/>
      <c r="X1343" s="58"/>
      <c r="Y1343" s="58"/>
      <c r="Z1343" s="58"/>
      <c r="AA1343" s="58"/>
      <c r="AB1343" s="58"/>
      <c r="AC1343" s="58"/>
      <c r="AD1343" s="58"/>
      <c r="AE1343" s="58"/>
      <c r="AF1343" s="58"/>
      <c r="AG1343" s="58"/>
      <c r="AH1343" s="58"/>
      <c r="AI1343" s="58"/>
      <c r="AJ1343" s="58"/>
      <c r="AK1343" s="58"/>
      <c r="AL1343" s="58"/>
      <c r="AM1343" s="58"/>
      <c r="AN1343" s="58"/>
      <c r="AO1343" s="58"/>
      <c r="AP1343" s="58"/>
      <c r="AQ1343" s="58"/>
      <c r="AR1343" s="58"/>
      <c r="AS1343" s="58"/>
      <c r="AT1343" s="58"/>
      <c r="AU1343" s="58"/>
      <c r="AV1343" s="58"/>
      <c r="AW1343" s="58"/>
      <c r="AX1343" s="58"/>
      <c r="AY1343" s="58"/>
      <c r="AZ1343" s="58"/>
      <c r="BA1343" s="58"/>
      <c r="BB1343" s="58"/>
      <c r="BC1343" s="58"/>
      <c r="BD1343" s="58"/>
      <c r="BE1343" s="58"/>
      <c r="BF1343" s="58"/>
      <c r="BG1343" s="58"/>
      <c r="BH1343" s="58"/>
      <c r="BI1343" s="58"/>
      <c r="BJ1343" s="58"/>
      <c r="BK1343" s="58"/>
      <c r="BL1343" s="58"/>
    </row>
    <row r="1344" spans="1:64" ht="12.75">
      <c r="A1344" s="58"/>
      <c r="B1344" s="58"/>
      <c r="C1344" s="58"/>
      <c r="D1344" s="58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  <c r="Q1344" s="58"/>
      <c r="R1344" s="58"/>
      <c r="S1344" s="58"/>
      <c r="T1344" s="58"/>
      <c r="U1344" s="58"/>
      <c r="V1344" s="58"/>
      <c r="W1344" s="58"/>
      <c r="X1344" s="58"/>
      <c r="Y1344" s="58"/>
      <c r="Z1344" s="58"/>
      <c r="AA1344" s="58"/>
      <c r="AB1344" s="58"/>
      <c r="AC1344" s="58"/>
      <c r="AD1344" s="58"/>
      <c r="AE1344" s="58"/>
      <c r="AF1344" s="58"/>
      <c r="AG1344" s="58"/>
      <c r="AH1344" s="58"/>
      <c r="AI1344" s="58"/>
      <c r="AJ1344" s="58"/>
      <c r="AK1344" s="58"/>
      <c r="AL1344" s="58"/>
      <c r="AM1344" s="58"/>
      <c r="AN1344" s="58"/>
      <c r="AO1344" s="58"/>
      <c r="AP1344" s="58"/>
      <c r="AQ1344" s="58"/>
      <c r="AR1344" s="58"/>
      <c r="AS1344" s="58"/>
      <c r="AT1344" s="58"/>
      <c r="AU1344" s="58"/>
      <c r="AV1344" s="58"/>
      <c r="AW1344" s="58"/>
      <c r="AX1344" s="58"/>
      <c r="AY1344" s="58"/>
      <c r="AZ1344" s="58"/>
      <c r="BA1344" s="58"/>
      <c r="BB1344" s="58"/>
      <c r="BC1344" s="58"/>
      <c r="BD1344" s="58"/>
      <c r="BE1344" s="58"/>
      <c r="BF1344" s="58"/>
      <c r="BG1344" s="58"/>
      <c r="BH1344" s="58"/>
      <c r="BI1344" s="58"/>
      <c r="BJ1344" s="58"/>
      <c r="BK1344" s="58"/>
      <c r="BL1344" s="58"/>
    </row>
    <row r="1345" spans="1:64" ht="12.75">
      <c r="A1345" s="58"/>
      <c r="B1345" s="58"/>
      <c r="C1345" s="58"/>
      <c r="D1345" s="58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  <c r="Q1345" s="58"/>
      <c r="R1345" s="58"/>
      <c r="S1345" s="58"/>
      <c r="T1345" s="58"/>
      <c r="U1345" s="58"/>
      <c r="V1345" s="58"/>
      <c r="W1345" s="58"/>
      <c r="X1345" s="58"/>
      <c r="Y1345" s="58"/>
      <c r="Z1345" s="58"/>
      <c r="AA1345" s="58"/>
      <c r="AB1345" s="58"/>
      <c r="AC1345" s="58"/>
      <c r="AD1345" s="58"/>
      <c r="AE1345" s="58"/>
      <c r="AF1345" s="58"/>
      <c r="AG1345" s="58"/>
      <c r="AH1345" s="58"/>
      <c r="AI1345" s="58"/>
      <c r="AJ1345" s="58"/>
      <c r="AK1345" s="58"/>
      <c r="AL1345" s="58"/>
      <c r="AM1345" s="58"/>
      <c r="AN1345" s="58"/>
      <c r="AO1345" s="58"/>
      <c r="AP1345" s="58"/>
      <c r="AQ1345" s="58"/>
      <c r="AR1345" s="58"/>
      <c r="AS1345" s="58"/>
      <c r="AT1345" s="58"/>
      <c r="AU1345" s="58"/>
      <c r="AV1345" s="58"/>
      <c r="AW1345" s="58"/>
      <c r="AX1345" s="58"/>
      <c r="AY1345" s="58"/>
      <c r="AZ1345" s="58"/>
      <c r="BA1345" s="58"/>
      <c r="BB1345" s="58"/>
      <c r="BC1345" s="58"/>
      <c r="BD1345" s="58"/>
      <c r="BE1345" s="58"/>
      <c r="BF1345" s="58"/>
      <c r="BG1345" s="58"/>
      <c r="BH1345" s="58"/>
      <c r="BI1345" s="58"/>
      <c r="BJ1345" s="58"/>
      <c r="BK1345" s="58"/>
      <c r="BL1345" s="58"/>
    </row>
    <row r="1346" spans="1:64" ht="12.75">
      <c r="A1346" s="58"/>
      <c r="B1346" s="58"/>
      <c r="C1346" s="58"/>
      <c r="D1346" s="58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  <c r="Q1346" s="58"/>
      <c r="R1346" s="58"/>
      <c r="S1346" s="58"/>
      <c r="T1346" s="58"/>
      <c r="U1346" s="58"/>
      <c r="V1346" s="58"/>
      <c r="W1346" s="58"/>
      <c r="X1346" s="58"/>
      <c r="Y1346" s="58"/>
      <c r="Z1346" s="58"/>
      <c r="AA1346" s="58"/>
      <c r="AB1346" s="58"/>
      <c r="AC1346" s="58"/>
      <c r="AD1346" s="58"/>
      <c r="AE1346" s="58"/>
      <c r="AF1346" s="58"/>
      <c r="AG1346" s="58"/>
      <c r="AH1346" s="58"/>
      <c r="AI1346" s="58"/>
      <c r="AJ1346" s="58"/>
      <c r="AK1346" s="58"/>
      <c r="AL1346" s="58"/>
      <c r="AM1346" s="58"/>
      <c r="AN1346" s="58"/>
      <c r="AO1346" s="58"/>
      <c r="AP1346" s="58"/>
      <c r="AQ1346" s="58"/>
      <c r="AR1346" s="58"/>
      <c r="AS1346" s="58"/>
      <c r="AT1346" s="58"/>
      <c r="AU1346" s="58"/>
      <c r="AV1346" s="58"/>
      <c r="AW1346" s="58"/>
      <c r="AX1346" s="58"/>
      <c r="AY1346" s="58"/>
      <c r="AZ1346" s="58"/>
      <c r="BA1346" s="58"/>
      <c r="BB1346" s="58"/>
      <c r="BC1346" s="58"/>
      <c r="BD1346" s="58"/>
      <c r="BE1346" s="58"/>
      <c r="BF1346" s="58"/>
      <c r="BG1346" s="58"/>
      <c r="BH1346" s="58"/>
      <c r="BI1346" s="58"/>
      <c r="BJ1346" s="58"/>
      <c r="BK1346" s="58"/>
      <c r="BL1346" s="58"/>
    </row>
    <row r="1347" spans="1:64" ht="12.75">
      <c r="A1347" s="58"/>
      <c r="B1347" s="58"/>
      <c r="C1347" s="58"/>
      <c r="D1347" s="58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  <c r="Q1347" s="58"/>
      <c r="R1347" s="58"/>
      <c r="S1347" s="58"/>
      <c r="T1347" s="58"/>
      <c r="U1347" s="58"/>
      <c r="V1347" s="58"/>
      <c r="W1347" s="58"/>
      <c r="X1347" s="58"/>
      <c r="Y1347" s="58"/>
      <c r="Z1347" s="58"/>
      <c r="AA1347" s="58"/>
      <c r="AB1347" s="58"/>
      <c r="AC1347" s="58"/>
      <c r="AD1347" s="58"/>
      <c r="AE1347" s="58"/>
      <c r="AF1347" s="58"/>
      <c r="AG1347" s="58"/>
      <c r="AH1347" s="58"/>
      <c r="AI1347" s="58"/>
      <c r="AJ1347" s="58"/>
      <c r="AK1347" s="58"/>
      <c r="AL1347" s="58"/>
      <c r="AM1347" s="58"/>
      <c r="AN1347" s="58"/>
      <c r="AO1347" s="58"/>
      <c r="AP1347" s="58"/>
      <c r="AQ1347" s="58"/>
      <c r="AR1347" s="58"/>
      <c r="AS1347" s="58"/>
      <c r="AT1347" s="58"/>
      <c r="AU1347" s="58"/>
      <c r="AV1347" s="58"/>
      <c r="AW1347" s="58"/>
      <c r="AX1347" s="58"/>
      <c r="AY1347" s="58"/>
      <c r="AZ1347" s="58"/>
      <c r="BA1347" s="58"/>
      <c r="BB1347" s="58"/>
      <c r="BC1347" s="58"/>
      <c r="BD1347" s="58"/>
      <c r="BE1347" s="58"/>
      <c r="BF1347" s="58"/>
      <c r="BG1347" s="58"/>
      <c r="BH1347" s="58"/>
      <c r="BI1347" s="58"/>
      <c r="BJ1347" s="58"/>
      <c r="BK1347" s="58"/>
      <c r="BL1347" s="58"/>
    </row>
    <row r="1348" spans="1:64" ht="12.75">
      <c r="A1348" s="58"/>
      <c r="B1348" s="58"/>
      <c r="C1348" s="58"/>
      <c r="D1348" s="58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  <c r="Q1348" s="58"/>
      <c r="R1348" s="58"/>
      <c r="S1348" s="58"/>
      <c r="T1348" s="58"/>
      <c r="U1348" s="58"/>
      <c r="V1348" s="58"/>
      <c r="W1348" s="58"/>
      <c r="X1348" s="58"/>
      <c r="Y1348" s="58"/>
      <c r="Z1348" s="58"/>
      <c r="AA1348" s="58"/>
      <c r="AB1348" s="58"/>
      <c r="AC1348" s="58"/>
      <c r="AD1348" s="58"/>
      <c r="AE1348" s="58"/>
      <c r="AF1348" s="58"/>
      <c r="AG1348" s="58"/>
      <c r="AH1348" s="58"/>
      <c r="AI1348" s="58"/>
      <c r="AJ1348" s="58"/>
      <c r="AK1348" s="58"/>
      <c r="AL1348" s="58"/>
      <c r="AM1348" s="58"/>
      <c r="AN1348" s="58"/>
      <c r="AO1348" s="58"/>
      <c r="AP1348" s="58"/>
      <c r="AQ1348" s="58"/>
      <c r="AR1348" s="58"/>
      <c r="AS1348" s="58"/>
      <c r="AT1348" s="58"/>
      <c r="AU1348" s="58"/>
      <c r="AV1348" s="58"/>
      <c r="AW1348" s="58"/>
      <c r="AX1348" s="58"/>
      <c r="AY1348" s="58"/>
      <c r="AZ1348" s="58"/>
      <c r="BA1348" s="58"/>
      <c r="BB1348" s="58"/>
      <c r="BC1348" s="58"/>
      <c r="BD1348" s="58"/>
      <c r="BE1348" s="58"/>
      <c r="BF1348" s="58"/>
      <c r="BG1348" s="58"/>
      <c r="BH1348" s="58"/>
      <c r="BI1348" s="58"/>
      <c r="BJ1348" s="58"/>
      <c r="BK1348" s="58"/>
      <c r="BL1348" s="58"/>
    </row>
    <row r="1349" spans="1:64" ht="12.75">
      <c r="A1349" s="58"/>
      <c r="B1349" s="58"/>
      <c r="C1349" s="58"/>
      <c r="D1349" s="58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  <c r="Q1349" s="58"/>
      <c r="R1349" s="58"/>
      <c r="S1349" s="58"/>
      <c r="T1349" s="58"/>
      <c r="U1349" s="58"/>
      <c r="V1349" s="58"/>
      <c r="W1349" s="58"/>
      <c r="X1349" s="58"/>
      <c r="Y1349" s="58"/>
      <c r="Z1349" s="58"/>
      <c r="AA1349" s="58"/>
      <c r="AB1349" s="58"/>
      <c r="AC1349" s="58"/>
      <c r="AD1349" s="58"/>
      <c r="AE1349" s="58"/>
      <c r="AF1349" s="58"/>
      <c r="AG1349" s="58"/>
      <c r="AH1349" s="58"/>
      <c r="AI1349" s="58"/>
      <c r="AJ1349" s="58"/>
      <c r="AK1349" s="58"/>
      <c r="AL1349" s="58"/>
      <c r="AM1349" s="58"/>
      <c r="AN1349" s="58"/>
      <c r="AO1349" s="58"/>
      <c r="AP1349" s="58"/>
      <c r="AQ1349" s="58"/>
      <c r="AR1349" s="58"/>
      <c r="AS1349" s="58"/>
      <c r="AT1349" s="58"/>
      <c r="AU1349" s="58"/>
      <c r="AV1349" s="58"/>
      <c r="AW1349" s="58"/>
      <c r="AX1349" s="58"/>
      <c r="AY1349" s="58"/>
      <c r="AZ1349" s="58"/>
      <c r="BA1349" s="58"/>
      <c r="BB1349" s="58"/>
      <c r="BC1349" s="58"/>
      <c r="BD1349" s="58"/>
      <c r="BE1349" s="58"/>
      <c r="BF1349" s="58"/>
      <c r="BG1349" s="58"/>
      <c r="BH1349" s="58"/>
      <c r="BI1349" s="58"/>
      <c r="BJ1349" s="58"/>
      <c r="BK1349" s="58"/>
      <c r="BL1349" s="58"/>
    </row>
    <row r="1350" spans="1:64" ht="12.75">
      <c r="A1350" s="58"/>
      <c r="B1350" s="58"/>
      <c r="C1350" s="58"/>
      <c r="D1350" s="58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  <c r="Q1350" s="58"/>
      <c r="R1350" s="58"/>
      <c r="S1350" s="58"/>
      <c r="T1350" s="58"/>
      <c r="U1350" s="58"/>
      <c r="V1350" s="58"/>
      <c r="W1350" s="58"/>
      <c r="X1350" s="58"/>
      <c r="Y1350" s="58"/>
      <c r="Z1350" s="58"/>
      <c r="AA1350" s="58"/>
      <c r="AB1350" s="58"/>
      <c r="AC1350" s="58"/>
      <c r="AD1350" s="58"/>
      <c r="AE1350" s="58"/>
      <c r="AF1350" s="58"/>
      <c r="AG1350" s="58"/>
      <c r="AH1350" s="58"/>
      <c r="AI1350" s="58"/>
      <c r="AJ1350" s="58"/>
      <c r="AK1350" s="58"/>
      <c r="AL1350" s="58"/>
      <c r="AM1350" s="58"/>
      <c r="AN1350" s="58"/>
      <c r="AO1350" s="58"/>
      <c r="AP1350" s="58"/>
      <c r="AQ1350" s="58"/>
      <c r="AR1350" s="58"/>
      <c r="AS1350" s="58"/>
      <c r="AT1350" s="58"/>
      <c r="AU1350" s="58"/>
      <c r="AV1350" s="58"/>
      <c r="AW1350" s="58"/>
      <c r="AX1350" s="58"/>
      <c r="AY1350" s="58"/>
      <c r="AZ1350" s="58"/>
      <c r="BA1350" s="58"/>
      <c r="BB1350" s="58"/>
      <c r="BC1350" s="58"/>
      <c r="BD1350" s="58"/>
      <c r="BE1350" s="58"/>
      <c r="BF1350" s="58"/>
      <c r="BG1350" s="58"/>
      <c r="BH1350" s="58"/>
      <c r="BI1350" s="58"/>
      <c r="BJ1350" s="58"/>
      <c r="BK1350" s="58"/>
      <c r="BL1350" s="58"/>
    </row>
    <row r="1351" spans="1:64" ht="12.75">
      <c r="A1351" s="58"/>
      <c r="B1351" s="58"/>
      <c r="C1351" s="58"/>
      <c r="D1351" s="58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  <c r="Q1351" s="58"/>
      <c r="R1351" s="58"/>
      <c r="S1351" s="58"/>
      <c r="T1351" s="58"/>
      <c r="U1351" s="58"/>
      <c r="V1351" s="58"/>
      <c r="W1351" s="58"/>
      <c r="X1351" s="58"/>
      <c r="Y1351" s="58"/>
      <c r="Z1351" s="58"/>
      <c r="AA1351" s="58"/>
      <c r="AB1351" s="58"/>
      <c r="AC1351" s="58"/>
      <c r="AD1351" s="58"/>
      <c r="AE1351" s="58"/>
      <c r="AF1351" s="58"/>
      <c r="AG1351" s="58"/>
      <c r="AH1351" s="58"/>
      <c r="AI1351" s="58"/>
      <c r="AJ1351" s="58"/>
      <c r="AK1351" s="58"/>
      <c r="AL1351" s="58"/>
      <c r="AM1351" s="58"/>
      <c r="AN1351" s="58"/>
      <c r="AO1351" s="58"/>
      <c r="AP1351" s="58"/>
      <c r="AQ1351" s="58"/>
      <c r="AR1351" s="58"/>
      <c r="AS1351" s="58"/>
      <c r="AT1351" s="58"/>
      <c r="AU1351" s="58"/>
      <c r="AV1351" s="58"/>
      <c r="AW1351" s="58"/>
      <c r="AX1351" s="58"/>
      <c r="AY1351" s="58"/>
      <c r="AZ1351" s="58"/>
      <c r="BA1351" s="58"/>
      <c r="BB1351" s="58"/>
      <c r="BC1351" s="58"/>
      <c r="BD1351" s="58"/>
      <c r="BE1351" s="58"/>
      <c r="BF1351" s="58"/>
      <c r="BG1351" s="58"/>
      <c r="BH1351" s="58"/>
      <c r="BI1351" s="58"/>
      <c r="BJ1351" s="58"/>
      <c r="BK1351" s="58"/>
      <c r="BL1351" s="58"/>
    </row>
    <row r="1352" spans="1:64" ht="12.75">
      <c r="A1352" s="58"/>
      <c r="B1352" s="58"/>
      <c r="C1352" s="58"/>
      <c r="D1352" s="58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  <c r="Q1352" s="58"/>
      <c r="R1352" s="58"/>
      <c r="S1352" s="58"/>
      <c r="T1352" s="58"/>
      <c r="U1352" s="58"/>
      <c r="V1352" s="58"/>
      <c r="W1352" s="58"/>
      <c r="X1352" s="58"/>
      <c r="Y1352" s="58"/>
      <c r="Z1352" s="58"/>
      <c r="AA1352" s="58"/>
      <c r="AB1352" s="58"/>
      <c r="AC1352" s="58"/>
      <c r="AD1352" s="58"/>
      <c r="AE1352" s="58"/>
      <c r="AF1352" s="58"/>
      <c r="AG1352" s="58"/>
      <c r="AH1352" s="58"/>
      <c r="AI1352" s="58"/>
      <c r="AJ1352" s="58"/>
      <c r="AK1352" s="58"/>
      <c r="AL1352" s="58"/>
      <c r="AM1352" s="58"/>
      <c r="AN1352" s="58"/>
      <c r="AO1352" s="58"/>
      <c r="AP1352" s="58"/>
      <c r="AQ1352" s="58"/>
      <c r="AR1352" s="58"/>
      <c r="AS1352" s="58"/>
      <c r="AT1352" s="58"/>
      <c r="AU1352" s="58"/>
      <c r="AV1352" s="58"/>
      <c r="AW1352" s="58"/>
      <c r="AX1352" s="58"/>
      <c r="AY1352" s="58"/>
      <c r="AZ1352" s="58"/>
      <c r="BA1352" s="58"/>
      <c r="BB1352" s="58"/>
      <c r="BC1352" s="58"/>
      <c r="BD1352" s="58"/>
      <c r="BE1352" s="58"/>
      <c r="BF1352" s="58"/>
      <c r="BG1352" s="58"/>
      <c r="BH1352" s="58"/>
      <c r="BI1352" s="58"/>
      <c r="BJ1352" s="58"/>
      <c r="BK1352" s="58"/>
      <c r="BL1352" s="58"/>
    </row>
    <row r="1353" spans="1:64" ht="12.75">
      <c r="A1353" s="58"/>
      <c r="B1353" s="58"/>
      <c r="C1353" s="58"/>
      <c r="D1353" s="58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  <c r="Q1353" s="58"/>
      <c r="R1353" s="58"/>
      <c r="S1353" s="58"/>
      <c r="T1353" s="58"/>
      <c r="U1353" s="58"/>
      <c r="V1353" s="58"/>
      <c r="W1353" s="58"/>
      <c r="X1353" s="58"/>
      <c r="Y1353" s="58"/>
      <c r="Z1353" s="58"/>
      <c r="AA1353" s="58"/>
      <c r="AB1353" s="58"/>
      <c r="AC1353" s="58"/>
      <c r="AD1353" s="58"/>
      <c r="AE1353" s="58"/>
      <c r="AF1353" s="58"/>
      <c r="AG1353" s="58"/>
      <c r="AH1353" s="58"/>
      <c r="AI1353" s="58"/>
      <c r="AJ1353" s="58"/>
      <c r="AK1353" s="58"/>
      <c r="AL1353" s="58"/>
      <c r="AM1353" s="58"/>
      <c r="AN1353" s="58"/>
      <c r="AO1353" s="58"/>
      <c r="AP1353" s="58"/>
      <c r="AQ1353" s="58"/>
      <c r="AR1353" s="58"/>
      <c r="AS1353" s="58"/>
      <c r="AT1353" s="58"/>
      <c r="AU1353" s="58"/>
      <c r="AV1353" s="58"/>
      <c r="AW1353" s="58"/>
      <c r="AX1353" s="58"/>
      <c r="AY1353" s="58"/>
      <c r="AZ1353" s="58"/>
      <c r="BA1353" s="58"/>
      <c r="BB1353" s="58"/>
      <c r="BC1353" s="58"/>
      <c r="BD1353" s="58"/>
      <c r="BE1353" s="58"/>
      <c r="BF1353" s="58"/>
      <c r="BG1353" s="58"/>
      <c r="BH1353" s="58"/>
      <c r="BI1353" s="58"/>
      <c r="BJ1353" s="58"/>
      <c r="BK1353" s="58"/>
      <c r="BL1353" s="58"/>
    </row>
    <row r="1354" spans="1:64" ht="12.75">
      <c r="A1354" s="58"/>
      <c r="B1354" s="58"/>
      <c r="C1354" s="58"/>
      <c r="D1354" s="58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  <c r="Q1354" s="58"/>
      <c r="R1354" s="58"/>
      <c r="S1354" s="58"/>
      <c r="T1354" s="58"/>
      <c r="U1354" s="58"/>
      <c r="V1354" s="58"/>
      <c r="W1354" s="58"/>
      <c r="X1354" s="58"/>
      <c r="Y1354" s="58"/>
      <c r="Z1354" s="58"/>
      <c r="AA1354" s="58"/>
      <c r="AB1354" s="58"/>
      <c r="AC1354" s="58"/>
      <c r="AD1354" s="58"/>
      <c r="AE1354" s="58"/>
      <c r="AF1354" s="58"/>
      <c r="AG1354" s="58"/>
      <c r="AH1354" s="58"/>
      <c r="AI1354" s="58"/>
      <c r="AJ1354" s="58"/>
      <c r="AK1354" s="58"/>
      <c r="AL1354" s="58"/>
      <c r="AM1354" s="58"/>
      <c r="AN1354" s="58"/>
      <c r="AO1354" s="58"/>
      <c r="AP1354" s="58"/>
      <c r="AQ1354" s="58"/>
      <c r="AR1354" s="58"/>
      <c r="AS1354" s="58"/>
      <c r="AT1354" s="58"/>
      <c r="AU1354" s="58"/>
      <c r="AV1354" s="58"/>
      <c r="AW1354" s="58"/>
      <c r="AX1354" s="58"/>
      <c r="AY1354" s="58"/>
      <c r="AZ1354" s="58"/>
      <c r="BA1354" s="58"/>
      <c r="BB1354" s="58"/>
      <c r="BC1354" s="58"/>
      <c r="BD1354" s="58"/>
      <c r="BE1354" s="58"/>
      <c r="BF1354" s="58"/>
      <c r="BG1354" s="58"/>
      <c r="BH1354" s="58"/>
      <c r="BI1354" s="58"/>
      <c r="BJ1354" s="58"/>
      <c r="BK1354" s="58"/>
      <c r="BL1354" s="58"/>
    </row>
    <row r="1355" spans="1:64" ht="12.75">
      <c r="A1355" s="58"/>
      <c r="B1355" s="58"/>
      <c r="C1355" s="58"/>
      <c r="D1355" s="58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  <c r="Q1355" s="58"/>
      <c r="R1355" s="58"/>
      <c r="S1355" s="58"/>
      <c r="T1355" s="58"/>
      <c r="U1355" s="58"/>
      <c r="V1355" s="58"/>
      <c r="W1355" s="58"/>
      <c r="X1355" s="58"/>
      <c r="Y1355" s="58"/>
      <c r="Z1355" s="58"/>
      <c r="AA1355" s="58"/>
      <c r="AB1355" s="58"/>
      <c r="AC1355" s="58"/>
      <c r="AD1355" s="58"/>
      <c r="AE1355" s="58"/>
      <c r="AF1355" s="58"/>
      <c r="AG1355" s="58"/>
      <c r="AH1355" s="58"/>
      <c r="AI1355" s="58"/>
      <c r="AJ1355" s="58"/>
      <c r="AK1355" s="58"/>
      <c r="AL1355" s="58"/>
      <c r="AM1355" s="58"/>
      <c r="AN1355" s="58"/>
      <c r="AO1355" s="58"/>
      <c r="AP1355" s="58"/>
      <c r="AQ1355" s="58"/>
      <c r="AR1355" s="58"/>
      <c r="AS1355" s="58"/>
      <c r="AT1355" s="58"/>
      <c r="AU1355" s="58"/>
      <c r="AV1355" s="58"/>
      <c r="AW1355" s="58"/>
      <c r="AX1355" s="58"/>
      <c r="AY1355" s="58"/>
      <c r="AZ1355" s="58"/>
      <c r="BA1355" s="58"/>
      <c r="BB1355" s="58"/>
      <c r="BC1355" s="58"/>
      <c r="BD1355" s="58"/>
      <c r="BE1355" s="58"/>
      <c r="BF1355" s="58"/>
      <c r="BG1355" s="58"/>
      <c r="BH1355" s="58"/>
      <c r="BI1355" s="58"/>
      <c r="BJ1355" s="58"/>
      <c r="BK1355" s="58"/>
      <c r="BL1355" s="58"/>
    </row>
    <row r="1356" spans="1:64" ht="12.75">
      <c r="A1356" s="58"/>
      <c r="B1356" s="58"/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  <c r="Q1356" s="58"/>
      <c r="R1356" s="58"/>
      <c r="S1356" s="58"/>
      <c r="T1356" s="58"/>
      <c r="U1356" s="58"/>
      <c r="V1356" s="58"/>
      <c r="W1356" s="58"/>
      <c r="X1356" s="58"/>
      <c r="Y1356" s="58"/>
      <c r="Z1356" s="58"/>
      <c r="AA1356" s="58"/>
      <c r="AB1356" s="58"/>
      <c r="AC1356" s="58"/>
      <c r="AD1356" s="58"/>
      <c r="AE1356" s="58"/>
      <c r="AF1356" s="58"/>
      <c r="AG1356" s="58"/>
      <c r="AH1356" s="58"/>
      <c r="AI1356" s="58"/>
      <c r="AJ1356" s="58"/>
      <c r="AK1356" s="58"/>
      <c r="AL1356" s="58"/>
      <c r="AM1356" s="58"/>
      <c r="AN1356" s="58"/>
      <c r="AO1356" s="58"/>
      <c r="AP1356" s="58"/>
      <c r="AQ1356" s="58"/>
      <c r="AR1356" s="58"/>
      <c r="AS1356" s="58"/>
      <c r="AT1356" s="58"/>
      <c r="AU1356" s="58"/>
      <c r="AV1356" s="58"/>
      <c r="AW1356" s="58"/>
      <c r="AX1356" s="58"/>
      <c r="AY1356" s="58"/>
      <c r="AZ1356" s="58"/>
      <c r="BA1356" s="58"/>
      <c r="BB1356" s="58"/>
      <c r="BC1356" s="58"/>
      <c r="BD1356" s="58"/>
      <c r="BE1356" s="58"/>
      <c r="BF1356" s="58"/>
      <c r="BG1356" s="58"/>
      <c r="BH1356" s="58"/>
      <c r="BI1356" s="58"/>
      <c r="BJ1356" s="58"/>
      <c r="BK1356" s="58"/>
      <c r="BL1356" s="58"/>
    </row>
    <row r="1357" spans="1:64" ht="12.75">
      <c r="A1357" s="58"/>
      <c r="B1357" s="58"/>
      <c r="C1357" s="58"/>
      <c r="D1357" s="58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  <c r="T1357" s="58"/>
      <c r="U1357" s="58"/>
      <c r="V1357" s="58"/>
      <c r="W1357" s="58"/>
      <c r="X1357" s="58"/>
      <c r="Y1357" s="58"/>
      <c r="Z1357" s="58"/>
      <c r="AA1357" s="58"/>
      <c r="AB1357" s="58"/>
      <c r="AC1357" s="58"/>
      <c r="AD1357" s="58"/>
      <c r="AE1357" s="58"/>
      <c r="AF1357" s="58"/>
      <c r="AG1357" s="58"/>
      <c r="AH1357" s="58"/>
      <c r="AI1357" s="58"/>
      <c r="AJ1357" s="58"/>
      <c r="AK1357" s="58"/>
      <c r="AL1357" s="58"/>
      <c r="AM1357" s="58"/>
      <c r="AN1357" s="58"/>
      <c r="AO1357" s="58"/>
      <c r="AP1357" s="58"/>
      <c r="AQ1357" s="58"/>
      <c r="AR1357" s="58"/>
      <c r="AS1357" s="58"/>
      <c r="AT1357" s="58"/>
      <c r="AU1357" s="58"/>
      <c r="AV1357" s="58"/>
      <c r="AW1357" s="58"/>
      <c r="AX1357" s="58"/>
      <c r="AY1357" s="58"/>
      <c r="AZ1357" s="58"/>
      <c r="BA1357" s="58"/>
      <c r="BB1357" s="58"/>
      <c r="BC1357" s="58"/>
      <c r="BD1357" s="58"/>
      <c r="BE1357" s="58"/>
      <c r="BF1357" s="58"/>
      <c r="BG1357" s="58"/>
      <c r="BH1357" s="58"/>
      <c r="BI1357" s="58"/>
      <c r="BJ1357" s="58"/>
      <c r="BK1357" s="58"/>
      <c r="BL1357" s="58"/>
    </row>
    <row r="1358" spans="1:64" ht="12.75">
      <c r="A1358" s="58"/>
      <c r="B1358" s="58"/>
      <c r="C1358" s="58"/>
      <c r="D1358" s="58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  <c r="Q1358" s="58"/>
      <c r="R1358" s="58"/>
      <c r="S1358" s="58"/>
      <c r="T1358" s="58"/>
      <c r="U1358" s="58"/>
      <c r="V1358" s="58"/>
      <c r="W1358" s="58"/>
      <c r="X1358" s="58"/>
      <c r="Y1358" s="58"/>
      <c r="Z1358" s="58"/>
      <c r="AA1358" s="58"/>
      <c r="AB1358" s="58"/>
      <c r="AC1358" s="58"/>
      <c r="AD1358" s="58"/>
      <c r="AE1358" s="58"/>
      <c r="AF1358" s="58"/>
      <c r="AG1358" s="58"/>
      <c r="AH1358" s="58"/>
      <c r="AI1358" s="58"/>
      <c r="AJ1358" s="58"/>
      <c r="AK1358" s="58"/>
      <c r="AL1358" s="58"/>
      <c r="AM1358" s="58"/>
      <c r="AN1358" s="58"/>
      <c r="AO1358" s="58"/>
      <c r="AP1358" s="58"/>
      <c r="AQ1358" s="58"/>
      <c r="AR1358" s="58"/>
      <c r="AS1358" s="58"/>
      <c r="AT1358" s="58"/>
      <c r="AU1358" s="58"/>
      <c r="AV1358" s="58"/>
      <c r="AW1358" s="58"/>
      <c r="AX1358" s="58"/>
      <c r="AY1358" s="58"/>
      <c r="AZ1358" s="58"/>
      <c r="BA1358" s="58"/>
      <c r="BB1358" s="58"/>
      <c r="BC1358" s="58"/>
      <c r="BD1358" s="58"/>
      <c r="BE1358" s="58"/>
      <c r="BF1358" s="58"/>
      <c r="BG1358" s="58"/>
      <c r="BH1358" s="58"/>
      <c r="BI1358" s="58"/>
      <c r="BJ1358" s="58"/>
      <c r="BK1358" s="58"/>
      <c r="BL1358" s="58"/>
    </row>
    <row r="1359" spans="1:64" ht="12.75">
      <c r="A1359" s="58"/>
      <c r="B1359" s="58"/>
      <c r="C1359" s="58"/>
      <c r="D1359" s="58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  <c r="Q1359" s="58"/>
      <c r="R1359" s="58"/>
      <c r="S1359" s="58"/>
      <c r="T1359" s="58"/>
      <c r="U1359" s="58"/>
      <c r="V1359" s="58"/>
      <c r="W1359" s="58"/>
      <c r="X1359" s="58"/>
      <c r="Y1359" s="58"/>
      <c r="Z1359" s="58"/>
      <c r="AA1359" s="58"/>
      <c r="AB1359" s="58"/>
      <c r="AC1359" s="58"/>
      <c r="AD1359" s="58"/>
      <c r="AE1359" s="58"/>
      <c r="AF1359" s="58"/>
      <c r="AG1359" s="58"/>
      <c r="AH1359" s="58"/>
      <c r="AI1359" s="58"/>
      <c r="AJ1359" s="58"/>
      <c r="AK1359" s="58"/>
      <c r="AL1359" s="58"/>
      <c r="AM1359" s="58"/>
      <c r="AN1359" s="58"/>
      <c r="AO1359" s="58"/>
      <c r="AP1359" s="58"/>
      <c r="AQ1359" s="58"/>
      <c r="AR1359" s="58"/>
      <c r="AS1359" s="58"/>
      <c r="AT1359" s="58"/>
      <c r="AU1359" s="58"/>
      <c r="AV1359" s="58"/>
      <c r="AW1359" s="58"/>
      <c r="AX1359" s="58"/>
      <c r="AY1359" s="58"/>
      <c r="AZ1359" s="58"/>
      <c r="BA1359" s="58"/>
      <c r="BB1359" s="58"/>
      <c r="BC1359" s="58"/>
      <c r="BD1359" s="58"/>
      <c r="BE1359" s="58"/>
      <c r="BF1359" s="58"/>
      <c r="BG1359" s="58"/>
      <c r="BH1359" s="58"/>
      <c r="BI1359" s="58"/>
      <c r="BJ1359" s="58"/>
      <c r="BK1359" s="58"/>
      <c r="BL1359" s="58"/>
    </row>
    <row r="1360" spans="1:64" ht="12.75">
      <c r="A1360" s="58"/>
      <c r="B1360" s="58"/>
      <c r="C1360" s="58"/>
      <c r="D1360" s="58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  <c r="Q1360" s="58"/>
      <c r="R1360" s="58"/>
      <c r="S1360" s="58"/>
      <c r="T1360" s="58"/>
      <c r="U1360" s="58"/>
      <c r="V1360" s="58"/>
      <c r="W1360" s="58"/>
      <c r="X1360" s="58"/>
      <c r="Y1360" s="58"/>
      <c r="Z1360" s="58"/>
      <c r="AA1360" s="58"/>
      <c r="AB1360" s="58"/>
      <c r="AC1360" s="58"/>
      <c r="AD1360" s="58"/>
      <c r="AE1360" s="58"/>
      <c r="AF1360" s="58"/>
      <c r="AG1360" s="58"/>
      <c r="AH1360" s="58"/>
      <c r="AI1360" s="58"/>
      <c r="AJ1360" s="58"/>
      <c r="AK1360" s="58"/>
      <c r="AL1360" s="58"/>
      <c r="AM1360" s="58"/>
      <c r="AN1360" s="58"/>
      <c r="AO1360" s="58"/>
      <c r="AP1360" s="58"/>
      <c r="AQ1360" s="58"/>
      <c r="AR1360" s="58"/>
      <c r="AS1360" s="58"/>
      <c r="AT1360" s="58"/>
      <c r="AU1360" s="58"/>
      <c r="AV1360" s="58"/>
      <c r="AW1360" s="58"/>
      <c r="AX1360" s="58"/>
      <c r="AY1360" s="58"/>
      <c r="AZ1360" s="58"/>
      <c r="BA1360" s="58"/>
      <c r="BB1360" s="58"/>
      <c r="BC1360" s="58"/>
      <c r="BD1360" s="58"/>
      <c r="BE1360" s="58"/>
      <c r="BF1360" s="58"/>
      <c r="BG1360" s="58"/>
      <c r="BH1360" s="58"/>
      <c r="BI1360" s="58"/>
      <c r="BJ1360" s="58"/>
      <c r="BK1360" s="58"/>
      <c r="BL1360" s="58"/>
    </row>
    <row r="1361" spans="1:64" ht="12.75">
      <c r="A1361" s="58"/>
      <c r="B1361" s="58"/>
      <c r="C1361" s="58"/>
      <c r="D1361" s="58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  <c r="Q1361" s="58"/>
      <c r="R1361" s="58"/>
      <c r="S1361" s="58"/>
      <c r="T1361" s="58"/>
      <c r="U1361" s="58"/>
      <c r="V1361" s="58"/>
      <c r="W1361" s="58"/>
      <c r="X1361" s="58"/>
      <c r="Y1361" s="58"/>
      <c r="Z1361" s="58"/>
      <c r="AA1361" s="58"/>
      <c r="AB1361" s="58"/>
      <c r="AC1361" s="58"/>
      <c r="AD1361" s="58"/>
      <c r="AE1361" s="58"/>
      <c r="AF1361" s="58"/>
      <c r="AG1361" s="58"/>
      <c r="AH1361" s="58"/>
      <c r="AI1361" s="58"/>
      <c r="AJ1361" s="58"/>
      <c r="AK1361" s="58"/>
      <c r="AL1361" s="58"/>
      <c r="AM1361" s="58"/>
      <c r="AN1361" s="58"/>
      <c r="AO1361" s="58"/>
      <c r="AP1361" s="58"/>
      <c r="AQ1361" s="58"/>
      <c r="AR1361" s="58"/>
      <c r="AS1361" s="58"/>
      <c r="AT1361" s="58"/>
      <c r="AU1361" s="58"/>
      <c r="AV1361" s="58"/>
      <c r="AW1361" s="58"/>
      <c r="AX1361" s="58"/>
      <c r="AY1361" s="58"/>
      <c r="AZ1361" s="58"/>
      <c r="BA1361" s="58"/>
      <c r="BB1361" s="58"/>
      <c r="BC1361" s="58"/>
      <c r="BD1361" s="58"/>
      <c r="BE1361" s="58"/>
      <c r="BF1361" s="58"/>
      <c r="BG1361" s="58"/>
      <c r="BH1361" s="58"/>
      <c r="BI1361" s="58"/>
      <c r="BJ1361" s="58"/>
      <c r="BK1361" s="58"/>
      <c r="BL1361" s="58"/>
    </row>
    <row r="1362" spans="1:64" ht="12.75">
      <c r="A1362" s="58"/>
      <c r="B1362" s="58"/>
      <c r="C1362" s="58"/>
      <c r="D1362" s="58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  <c r="Q1362" s="58"/>
      <c r="R1362" s="58"/>
      <c r="S1362" s="58"/>
      <c r="T1362" s="58"/>
      <c r="U1362" s="58"/>
      <c r="V1362" s="58"/>
      <c r="W1362" s="58"/>
      <c r="X1362" s="58"/>
      <c r="Y1362" s="58"/>
      <c r="Z1362" s="58"/>
      <c r="AA1362" s="58"/>
      <c r="AB1362" s="58"/>
      <c r="AC1362" s="58"/>
      <c r="AD1362" s="58"/>
      <c r="AE1362" s="58"/>
      <c r="AF1362" s="58"/>
      <c r="AG1362" s="58"/>
      <c r="AH1362" s="58"/>
      <c r="AI1362" s="58"/>
      <c r="AJ1362" s="58"/>
      <c r="AK1362" s="58"/>
      <c r="AL1362" s="58"/>
      <c r="AM1362" s="58"/>
      <c r="AN1362" s="58"/>
      <c r="AO1362" s="58"/>
      <c r="AP1362" s="58"/>
      <c r="AQ1362" s="58"/>
      <c r="AR1362" s="58"/>
      <c r="AS1362" s="58"/>
      <c r="AT1362" s="58"/>
      <c r="AU1362" s="58"/>
      <c r="AV1362" s="58"/>
      <c r="AW1362" s="58"/>
      <c r="AX1362" s="58"/>
      <c r="AY1362" s="58"/>
      <c r="AZ1362" s="58"/>
      <c r="BA1362" s="58"/>
      <c r="BB1362" s="58"/>
      <c r="BC1362" s="58"/>
      <c r="BD1362" s="58"/>
      <c r="BE1362" s="58"/>
      <c r="BF1362" s="58"/>
      <c r="BG1362" s="58"/>
      <c r="BH1362" s="58"/>
      <c r="BI1362" s="58"/>
      <c r="BJ1362" s="58"/>
      <c r="BK1362" s="58"/>
      <c r="BL1362" s="58"/>
    </row>
    <row r="1363" spans="1:64" ht="12.75">
      <c r="A1363" s="58"/>
      <c r="B1363" s="58"/>
      <c r="C1363" s="58"/>
      <c r="D1363" s="58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  <c r="T1363" s="58"/>
      <c r="U1363" s="58"/>
      <c r="V1363" s="58"/>
      <c r="W1363" s="58"/>
      <c r="X1363" s="58"/>
      <c r="Y1363" s="58"/>
      <c r="Z1363" s="58"/>
      <c r="AA1363" s="58"/>
      <c r="AB1363" s="58"/>
      <c r="AC1363" s="58"/>
      <c r="AD1363" s="58"/>
      <c r="AE1363" s="58"/>
      <c r="AF1363" s="58"/>
      <c r="AG1363" s="58"/>
      <c r="AH1363" s="58"/>
      <c r="AI1363" s="58"/>
      <c r="AJ1363" s="58"/>
      <c r="AK1363" s="58"/>
      <c r="AL1363" s="58"/>
      <c r="AM1363" s="58"/>
      <c r="AN1363" s="58"/>
      <c r="AO1363" s="58"/>
      <c r="AP1363" s="58"/>
      <c r="AQ1363" s="58"/>
      <c r="AR1363" s="58"/>
      <c r="AS1363" s="58"/>
      <c r="AT1363" s="58"/>
      <c r="AU1363" s="58"/>
      <c r="AV1363" s="58"/>
      <c r="AW1363" s="58"/>
      <c r="AX1363" s="58"/>
      <c r="AY1363" s="58"/>
      <c r="AZ1363" s="58"/>
      <c r="BA1363" s="58"/>
      <c r="BB1363" s="58"/>
      <c r="BC1363" s="58"/>
      <c r="BD1363" s="58"/>
      <c r="BE1363" s="58"/>
      <c r="BF1363" s="58"/>
      <c r="BG1363" s="58"/>
      <c r="BH1363" s="58"/>
      <c r="BI1363" s="58"/>
      <c r="BJ1363" s="58"/>
      <c r="BK1363" s="58"/>
      <c r="BL1363" s="58"/>
    </row>
    <row r="1364" spans="1:64" ht="12.75">
      <c r="A1364" s="58"/>
      <c r="B1364" s="58"/>
      <c r="C1364" s="58"/>
      <c r="D1364" s="58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  <c r="Q1364" s="58"/>
      <c r="R1364" s="58"/>
      <c r="S1364" s="58"/>
      <c r="T1364" s="58"/>
      <c r="U1364" s="58"/>
      <c r="V1364" s="58"/>
      <c r="W1364" s="58"/>
      <c r="X1364" s="58"/>
      <c r="Y1364" s="58"/>
      <c r="Z1364" s="58"/>
      <c r="AA1364" s="58"/>
      <c r="AB1364" s="58"/>
      <c r="AC1364" s="58"/>
      <c r="AD1364" s="58"/>
      <c r="AE1364" s="58"/>
      <c r="AF1364" s="58"/>
      <c r="AG1364" s="58"/>
      <c r="AH1364" s="58"/>
      <c r="AI1364" s="58"/>
      <c r="AJ1364" s="58"/>
      <c r="AK1364" s="58"/>
      <c r="AL1364" s="58"/>
      <c r="AM1364" s="58"/>
      <c r="AN1364" s="58"/>
      <c r="AO1364" s="58"/>
      <c r="AP1364" s="58"/>
      <c r="AQ1364" s="58"/>
      <c r="AR1364" s="58"/>
      <c r="AS1364" s="58"/>
      <c r="AT1364" s="58"/>
      <c r="AU1364" s="58"/>
      <c r="AV1364" s="58"/>
      <c r="AW1364" s="58"/>
      <c r="AX1364" s="58"/>
      <c r="AY1364" s="58"/>
      <c r="AZ1364" s="58"/>
      <c r="BA1364" s="58"/>
      <c r="BB1364" s="58"/>
      <c r="BC1364" s="58"/>
      <c r="BD1364" s="58"/>
      <c r="BE1364" s="58"/>
      <c r="BF1364" s="58"/>
      <c r="BG1364" s="58"/>
      <c r="BH1364" s="58"/>
      <c r="BI1364" s="58"/>
      <c r="BJ1364" s="58"/>
      <c r="BK1364" s="58"/>
      <c r="BL1364" s="58"/>
    </row>
    <row r="1365" spans="1:64" ht="12.75">
      <c r="A1365" s="58"/>
      <c r="B1365" s="58"/>
      <c r="C1365" s="58"/>
      <c r="D1365" s="58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  <c r="Q1365" s="58"/>
      <c r="R1365" s="58"/>
      <c r="S1365" s="58"/>
      <c r="T1365" s="58"/>
      <c r="U1365" s="58"/>
      <c r="V1365" s="58"/>
      <c r="W1365" s="58"/>
      <c r="X1365" s="58"/>
      <c r="Y1365" s="58"/>
      <c r="Z1365" s="58"/>
      <c r="AA1365" s="58"/>
      <c r="AB1365" s="58"/>
      <c r="AC1365" s="58"/>
      <c r="AD1365" s="58"/>
      <c r="AE1365" s="58"/>
      <c r="AF1365" s="58"/>
      <c r="AG1365" s="58"/>
      <c r="AH1365" s="58"/>
      <c r="AI1365" s="58"/>
      <c r="AJ1365" s="58"/>
      <c r="AK1365" s="58"/>
      <c r="AL1365" s="58"/>
      <c r="AM1365" s="58"/>
      <c r="AN1365" s="58"/>
      <c r="AO1365" s="58"/>
      <c r="AP1365" s="58"/>
      <c r="AQ1365" s="58"/>
      <c r="AR1365" s="58"/>
      <c r="AS1365" s="58"/>
      <c r="AT1365" s="58"/>
      <c r="AU1365" s="58"/>
      <c r="AV1365" s="58"/>
      <c r="AW1365" s="58"/>
      <c r="AX1365" s="58"/>
      <c r="AY1365" s="58"/>
      <c r="AZ1365" s="58"/>
      <c r="BA1365" s="58"/>
      <c r="BB1365" s="58"/>
      <c r="BC1365" s="58"/>
      <c r="BD1365" s="58"/>
      <c r="BE1365" s="58"/>
      <c r="BF1365" s="58"/>
      <c r="BG1365" s="58"/>
      <c r="BH1365" s="58"/>
      <c r="BI1365" s="58"/>
      <c r="BJ1365" s="58"/>
      <c r="BK1365" s="58"/>
      <c r="BL1365" s="58"/>
    </row>
    <row r="1366" spans="1:64" ht="12.75">
      <c r="A1366" s="58"/>
      <c r="B1366" s="58"/>
      <c r="C1366" s="58"/>
      <c r="D1366" s="58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  <c r="Q1366" s="58"/>
      <c r="R1366" s="58"/>
      <c r="S1366" s="58"/>
      <c r="T1366" s="58"/>
      <c r="U1366" s="58"/>
      <c r="V1366" s="58"/>
      <c r="W1366" s="58"/>
      <c r="X1366" s="58"/>
      <c r="Y1366" s="58"/>
      <c r="Z1366" s="58"/>
      <c r="AA1366" s="58"/>
      <c r="AB1366" s="58"/>
      <c r="AC1366" s="58"/>
      <c r="AD1366" s="58"/>
      <c r="AE1366" s="58"/>
      <c r="AF1366" s="58"/>
      <c r="AG1366" s="58"/>
      <c r="AH1366" s="58"/>
      <c r="AI1366" s="58"/>
      <c r="AJ1366" s="58"/>
      <c r="AK1366" s="58"/>
      <c r="AL1366" s="58"/>
      <c r="AM1366" s="58"/>
      <c r="AN1366" s="58"/>
      <c r="AO1366" s="58"/>
      <c r="AP1366" s="58"/>
      <c r="AQ1366" s="58"/>
      <c r="AR1366" s="58"/>
      <c r="AS1366" s="58"/>
      <c r="AT1366" s="58"/>
      <c r="AU1366" s="58"/>
      <c r="AV1366" s="58"/>
      <c r="AW1366" s="58"/>
      <c r="AX1366" s="58"/>
      <c r="AY1366" s="58"/>
      <c r="AZ1366" s="58"/>
      <c r="BA1366" s="58"/>
      <c r="BB1366" s="58"/>
      <c r="BC1366" s="58"/>
      <c r="BD1366" s="58"/>
      <c r="BE1366" s="58"/>
      <c r="BF1366" s="58"/>
      <c r="BG1366" s="58"/>
      <c r="BH1366" s="58"/>
      <c r="BI1366" s="58"/>
      <c r="BJ1366" s="58"/>
      <c r="BK1366" s="58"/>
      <c r="BL1366" s="58"/>
    </row>
    <row r="1367" spans="1:64" ht="12.75">
      <c r="A1367" s="58"/>
      <c r="B1367" s="58"/>
      <c r="C1367" s="58"/>
      <c r="D1367" s="58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  <c r="Q1367" s="58"/>
      <c r="R1367" s="58"/>
      <c r="S1367" s="58"/>
      <c r="T1367" s="58"/>
      <c r="U1367" s="58"/>
      <c r="V1367" s="58"/>
      <c r="W1367" s="58"/>
      <c r="X1367" s="58"/>
      <c r="Y1367" s="58"/>
      <c r="Z1367" s="58"/>
      <c r="AA1367" s="58"/>
      <c r="AB1367" s="58"/>
      <c r="AC1367" s="58"/>
      <c r="AD1367" s="58"/>
      <c r="AE1367" s="58"/>
      <c r="AF1367" s="58"/>
      <c r="AG1367" s="58"/>
      <c r="AH1367" s="58"/>
      <c r="AI1367" s="58"/>
      <c r="AJ1367" s="58"/>
      <c r="AK1367" s="58"/>
      <c r="AL1367" s="58"/>
      <c r="AM1367" s="58"/>
      <c r="AN1367" s="58"/>
      <c r="AO1367" s="58"/>
      <c r="AP1367" s="58"/>
      <c r="AQ1367" s="58"/>
      <c r="AR1367" s="58"/>
      <c r="AS1367" s="58"/>
      <c r="AT1367" s="58"/>
      <c r="AU1367" s="58"/>
      <c r="AV1367" s="58"/>
      <c r="AW1367" s="58"/>
      <c r="AX1367" s="58"/>
      <c r="AY1367" s="58"/>
      <c r="AZ1367" s="58"/>
      <c r="BA1367" s="58"/>
      <c r="BB1367" s="58"/>
      <c r="BC1367" s="58"/>
      <c r="BD1367" s="58"/>
      <c r="BE1367" s="58"/>
      <c r="BF1367" s="58"/>
      <c r="BG1367" s="58"/>
      <c r="BH1367" s="58"/>
      <c r="BI1367" s="58"/>
      <c r="BJ1367" s="58"/>
      <c r="BK1367" s="58"/>
      <c r="BL1367" s="58"/>
    </row>
    <row r="1368" spans="1:64" ht="12.75">
      <c r="A1368" s="58"/>
      <c r="B1368" s="58"/>
      <c r="C1368" s="58"/>
      <c r="D1368" s="58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  <c r="Q1368" s="58"/>
      <c r="R1368" s="58"/>
      <c r="S1368" s="58"/>
      <c r="T1368" s="58"/>
      <c r="U1368" s="58"/>
      <c r="V1368" s="58"/>
      <c r="W1368" s="58"/>
      <c r="X1368" s="58"/>
      <c r="Y1368" s="58"/>
      <c r="Z1368" s="58"/>
      <c r="AA1368" s="58"/>
      <c r="AB1368" s="58"/>
      <c r="AC1368" s="58"/>
      <c r="AD1368" s="58"/>
      <c r="AE1368" s="58"/>
      <c r="AF1368" s="58"/>
      <c r="AG1368" s="58"/>
      <c r="AH1368" s="58"/>
      <c r="AI1368" s="58"/>
      <c r="AJ1368" s="58"/>
      <c r="AK1368" s="58"/>
      <c r="AL1368" s="58"/>
      <c r="AM1368" s="58"/>
      <c r="AN1368" s="58"/>
      <c r="AO1368" s="58"/>
      <c r="AP1368" s="58"/>
      <c r="AQ1368" s="58"/>
      <c r="AR1368" s="58"/>
      <c r="AS1368" s="58"/>
      <c r="AT1368" s="58"/>
      <c r="AU1368" s="58"/>
      <c r="AV1368" s="58"/>
      <c r="AW1368" s="58"/>
      <c r="AX1368" s="58"/>
      <c r="AY1368" s="58"/>
      <c r="AZ1368" s="58"/>
      <c r="BA1368" s="58"/>
      <c r="BB1368" s="58"/>
      <c r="BC1368" s="58"/>
      <c r="BD1368" s="58"/>
      <c r="BE1368" s="58"/>
      <c r="BF1368" s="58"/>
      <c r="BG1368" s="58"/>
      <c r="BH1368" s="58"/>
      <c r="BI1368" s="58"/>
      <c r="BJ1368" s="58"/>
      <c r="BK1368" s="58"/>
      <c r="BL1368" s="58"/>
    </row>
    <row r="1369" spans="1:64" ht="12.75">
      <c r="A1369" s="58"/>
      <c r="B1369" s="58"/>
      <c r="C1369" s="58"/>
      <c r="D1369" s="58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  <c r="Q1369" s="58"/>
      <c r="R1369" s="58"/>
      <c r="S1369" s="58"/>
      <c r="T1369" s="58"/>
      <c r="U1369" s="58"/>
      <c r="V1369" s="58"/>
      <c r="W1369" s="58"/>
      <c r="X1369" s="58"/>
      <c r="Y1369" s="58"/>
      <c r="Z1369" s="58"/>
      <c r="AA1369" s="58"/>
      <c r="AB1369" s="58"/>
      <c r="AC1369" s="58"/>
      <c r="AD1369" s="58"/>
      <c r="AE1369" s="58"/>
      <c r="AF1369" s="58"/>
      <c r="AG1369" s="58"/>
      <c r="AH1369" s="58"/>
      <c r="AI1369" s="58"/>
      <c r="AJ1369" s="58"/>
      <c r="AK1369" s="58"/>
      <c r="AL1369" s="58"/>
      <c r="AM1369" s="58"/>
      <c r="AN1369" s="58"/>
      <c r="AO1369" s="58"/>
      <c r="AP1369" s="58"/>
      <c r="AQ1369" s="58"/>
      <c r="AR1369" s="58"/>
      <c r="AS1369" s="58"/>
      <c r="AT1369" s="58"/>
      <c r="AU1369" s="58"/>
      <c r="AV1369" s="58"/>
      <c r="AW1369" s="58"/>
      <c r="AX1369" s="58"/>
      <c r="AY1369" s="58"/>
      <c r="AZ1369" s="58"/>
      <c r="BA1369" s="58"/>
      <c r="BB1369" s="58"/>
      <c r="BC1369" s="58"/>
      <c r="BD1369" s="58"/>
      <c r="BE1369" s="58"/>
      <c r="BF1369" s="58"/>
      <c r="BG1369" s="58"/>
      <c r="BH1369" s="58"/>
      <c r="BI1369" s="58"/>
      <c r="BJ1369" s="58"/>
      <c r="BK1369" s="58"/>
      <c r="BL1369" s="58"/>
    </row>
    <row r="1370" spans="1:64" ht="12.75">
      <c r="A1370" s="58"/>
      <c r="B1370" s="58"/>
      <c r="C1370" s="58"/>
      <c r="D1370" s="58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  <c r="Q1370" s="58"/>
      <c r="R1370" s="58"/>
      <c r="S1370" s="58"/>
      <c r="T1370" s="58"/>
      <c r="U1370" s="58"/>
      <c r="V1370" s="58"/>
      <c r="W1370" s="58"/>
      <c r="X1370" s="58"/>
      <c r="Y1370" s="58"/>
      <c r="Z1370" s="58"/>
      <c r="AA1370" s="58"/>
      <c r="AB1370" s="58"/>
      <c r="AC1370" s="58"/>
      <c r="AD1370" s="58"/>
      <c r="AE1370" s="58"/>
      <c r="AF1370" s="58"/>
      <c r="AG1370" s="58"/>
      <c r="AH1370" s="58"/>
      <c r="AI1370" s="58"/>
      <c r="AJ1370" s="58"/>
      <c r="AK1370" s="58"/>
      <c r="AL1370" s="58"/>
      <c r="AM1370" s="58"/>
      <c r="AN1370" s="58"/>
      <c r="AO1370" s="58"/>
      <c r="AP1370" s="58"/>
      <c r="AQ1370" s="58"/>
      <c r="AR1370" s="58"/>
      <c r="AS1370" s="58"/>
      <c r="AT1370" s="58"/>
      <c r="AU1370" s="58"/>
      <c r="AV1370" s="58"/>
      <c r="AW1370" s="58"/>
      <c r="AX1370" s="58"/>
      <c r="AY1370" s="58"/>
      <c r="AZ1370" s="58"/>
      <c r="BA1370" s="58"/>
      <c r="BB1370" s="58"/>
      <c r="BC1370" s="58"/>
      <c r="BD1370" s="58"/>
      <c r="BE1370" s="58"/>
      <c r="BF1370" s="58"/>
      <c r="BG1370" s="58"/>
      <c r="BH1370" s="58"/>
      <c r="BI1370" s="58"/>
      <c r="BJ1370" s="58"/>
      <c r="BK1370" s="58"/>
      <c r="BL1370" s="58"/>
    </row>
    <row r="1371" spans="1:64" ht="12.75">
      <c r="A1371" s="58"/>
      <c r="B1371" s="58"/>
      <c r="C1371" s="58"/>
      <c r="D1371" s="58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  <c r="Q1371" s="58"/>
      <c r="R1371" s="58"/>
      <c r="S1371" s="58"/>
      <c r="T1371" s="58"/>
      <c r="U1371" s="58"/>
      <c r="V1371" s="58"/>
      <c r="W1371" s="58"/>
      <c r="X1371" s="58"/>
      <c r="Y1371" s="58"/>
      <c r="Z1371" s="58"/>
      <c r="AA1371" s="58"/>
      <c r="AB1371" s="58"/>
      <c r="AC1371" s="58"/>
      <c r="AD1371" s="58"/>
      <c r="AE1371" s="58"/>
      <c r="AF1371" s="58"/>
      <c r="AG1371" s="58"/>
      <c r="AH1371" s="58"/>
      <c r="AI1371" s="58"/>
      <c r="AJ1371" s="58"/>
      <c r="AK1371" s="58"/>
      <c r="AL1371" s="58"/>
      <c r="AM1371" s="58"/>
      <c r="AN1371" s="58"/>
      <c r="AO1371" s="58"/>
      <c r="AP1371" s="58"/>
      <c r="AQ1371" s="58"/>
      <c r="AR1371" s="58"/>
      <c r="AS1371" s="58"/>
      <c r="AT1371" s="58"/>
      <c r="AU1371" s="58"/>
      <c r="AV1371" s="58"/>
      <c r="AW1371" s="58"/>
      <c r="AX1371" s="58"/>
      <c r="AY1371" s="58"/>
      <c r="AZ1371" s="58"/>
      <c r="BA1371" s="58"/>
      <c r="BB1371" s="58"/>
      <c r="BC1371" s="58"/>
      <c r="BD1371" s="58"/>
      <c r="BE1371" s="58"/>
      <c r="BF1371" s="58"/>
      <c r="BG1371" s="58"/>
      <c r="BH1371" s="58"/>
      <c r="BI1371" s="58"/>
      <c r="BJ1371" s="58"/>
      <c r="BK1371" s="58"/>
      <c r="BL1371" s="58"/>
    </row>
    <row r="1372" spans="1:64" ht="12.75">
      <c r="A1372" s="58"/>
      <c r="B1372" s="58"/>
      <c r="C1372" s="58"/>
      <c r="D1372" s="58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  <c r="Q1372" s="58"/>
      <c r="R1372" s="58"/>
      <c r="S1372" s="58"/>
      <c r="T1372" s="58"/>
      <c r="U1372" s="58"/>
      <c r="V1372" s="58"/>
      <c r="W1372" s="58"/>
      <c r="X1372" s="58"/>
      <c r="Y1372" s="58"/>
      <c r="Z1372" s="58"/>
      <c r="AA1372" s="58"/>
      <c r="AB1372" s="58"/>
      <c r="AC1372" s="58"/>
      <c r="AD1372" s="58"/>
      <c r="AE1372" s="58"/>
      <c r="AF1372" s="58"/>
      <c r="AG1372" s="58"/>
      <c r="AH1372" s="58"/>
      <c r="AI1372" s="58"/>
      <c r="AJ1372" s="58"/>
      <c r="AK1372" s="58"/>
      <c r="AL1372" s="58"/>
      <c r="AM1372" s="58"/>
      <c r="AN1372" s="58"/>
      <c r="AO1372" s="58"/>
      <c r="AP1372" s="58"/>
      <c r="AQ1372" s="58"/>
      <c r="AR1372" s="58"/>
      <c r="AS1372" s="58"/>
      <c r="AT1372" s="58"/>
      <c r="AU1372" s="58"/>
      <c r="AV1372" s="58"/>
      <c r="AW1372" s="58"/>
      <c r="AX1372" s="58"/>
      <c r="AY1372" s="58"/>
      <c r="AZ1372" s="58"/>
      <c r="BA1372" s="58"/>
      <c r="BB1372" s="58"/>
      <c r="BC1372" s="58"/>
      <c r="BD1372" s="58"/>
      <c r="BE1372" s="58"/>
      <c r="BF1372" s="58"/>
      <c r="BG1372" s="58"/>
      <c r="BH1372" s="58"/>
      <c r="BI1372" s="58"/>
      <c r="BJ1372" s="58"/>
      <c r="BK1372" s="58"/>
      <c r="BL1372" s="58"/>
    </row>
    <row r="1373" spans="1:64" ht="12.75">
      <c r="A1373" s="58"/>
      <c r="B1373" s="58"/>
      <c r="C1373" s="58"/>
      <c r="D1373" s="58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  <c r="Q1373" s="58"/>
      <c r="R1373" s="58"/>
      <c r="S1373" s="58"/>
      <c r="T1373" s="58"/>
      <c r="U1373" s="58"/>
      <c r="V1373" s="58"/>
      <c r="W1373" s="58"/>
      <c r="X1373" s="58"/>
      <c r="Y1373" s="58"/>
      <c r="Z1373" s="58"/>
      <c r="AA1373" s="58"/>
      <c r="AB1373" s="58"/>
      <c r="AC1373" s="58"/>
      <c r="AD1373" s="58"/>
      <c r="AE1373" s="58"/>
      <c r="AF1373" s="58"/>
      <c r="AG1373" s="58"/>
      <c r="AH1373" s="58"/>
      <c r="AI1373" s="58"/>
      <c r="AJ1373" s="58"/>
      <c r="AK1373" s="58"/>
      <c r="AL1373" s="58"/>
      <c r="AM1373" s="58"/>
      <c r="AN1373" s="58"/>
      <c r="AO1373" s="58"/>
      <c r="AP1373" s="58"/>
      <c r="AQ1373" s="58"/>
      <c r="AR1373" s="58"/>
      <c r="AS1373" s="58"/>
      <c r="AT1373" s="58"/>
      <c r="AU1373" s="58"/>
      <c r="AV1373" s="58"/>
      <c r="AW1373" s="58"/>
      <c r="AX1373" s="58"/>
      <c r="AY1373" s="58"/>
      <c r="AZ1373" s="58"/>
      <c r="BA1373" s="58"/>
      <c r="BB1373" s="58"/>
      <c r="BC1373" s="58"/>
      <c r="BD1373" s="58"/>
      <c r="BE1373" s="58"/>
      <c r="BF1373" s="58"/>
      <c r="BG1373" s="58"/>
      <c r="BH1373" s="58"/>
      <c r="BI1373" s="58"/>
      <c r="BJ1373" s="58"/>
      <c r="BK1373" s="58"/>
      <c r="BL1373" s="58"/>
    </row>
    <row r="1374" spans="1:64" ht="12.75">
      <c r="A1374" s="58"/>
      <c r="B1374" s="58"/>
      <c r="C1374" s="58"/>
      <c r="D1374" s="58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  <c r="Q1374" s="58"/>
      <c r="R1374" s="58"/>
      <c r="S1374" s="58"/>
      <c r="T1374" s="58"/>
      <c r="U1374" s="58"/>
      <c r="V1374" s="58"/>
      <c r="W1374" s="58"/>
      <c r="X1374" s="58"/>
      <c r="Y1374" s="58"/>
      <c r="Z1374" s="58"/>
      <c r="AA1374" s="58"/>
      <c r="AB1374" s="58"/>
      <c r="AC1374" s="58"/>
      <c r="AD1374" s="58"/>
      <c r="AE1374" s="58"/>
      <c r="AF1374" s="58"/>
      <c r="AG1374" s="58"/>
      <c r="AH1374" s="58"/>
      <c r="AI1374" s="58"/>
      <c r="AJ1374" s="58"/>
      <c r="AK1374" s="58"/>
      <c r="AL1374" s="58"/>
      <c r="AM1374" s="58"/>
      <c r="AN1374" s="58"/>
      <c r="AO1374" s="58"/>
      <c r="AP1374" s="58"/>
      <c r="AQ1374" s="58"/>
      <c r="AR1374" s="58"/>
      <c r="AS1374" s="58"/>
      <c r="AT1374" s="58"/>
      <c r="AU1374" s="58"/>
      <c r="AV1374" s="58"/>
      <c r="AW1374" s="58"/>
      <c r="AX1374" s="58"/>
      <c r="AY1374" s="58"/>
      <c r="AZ1374" s="58"/>
      <c r="BA1374" s="58"/>
      <c r="BB1374" s="58"/>
      <c r="BC1374" s="58"/>
      <c r="BD1374" s="58"/>
      <c r="BE1374" s="58"/>
      <c r="BF1374" s="58"/>
      <c r="BG1374" s="58"/>
      <c r="BH1374" s="58"/>
      <c r="BI1374" s="58"/>
      <c r="BJ1374" s="58"/>
      <c r="BK1374" s="58"/>
      <c r="BL1374" s="58"/>
    </row>
    <row r="1375" spans="1:64" ht="12.75">
      <c r="A1375" s="58"/>
      <c r="B1375" s="58"/>
      <c r="C1375" s="58"/>
      <c r="D1375" s="58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  <c r="Q1375" s="58"/>
      <c r="R1375" s="58"/>
      <c r="S1375" s="58"/>
      <c r="T1375" s="58"/>
      <c r="U1375" s="58"/>
      <c r="V1375" s="58"/>
      <c r="W1375" s="58"/>
      <c r="X1375" s="58"/>
      <c r="Y1375" s="58"/>
      <c r="Z1375" s="58"/>
      <c r="AA1375" s="58"/>
      <c r="AB1375" s="58"/>
      <c r="AC1375" s="58"/>
      <c r="AD1375" s="58"/>
      <c r="AE1375" s="58"/>
      <c r="AF1375" s="58"/>
      <c r="AG1375" s="58"/>
      <c r="AH1375" s="58"/>
      <c r="AI1375" s="58"/>
      <c r="AJ1375" s="58"/>
      <c r="AK1375" s="58"/>
      <c r="AL1375" s="58"/>
      <c r="AM1375" s="58"/>
      <c r="AN1375" s="58"/>
      <c r="AO1375" s="58"/>
      <c r="AP1375" s="58"/>
      <c r="AQ1375" s="58"/>
      <c r="AR1375" s="58"/>
      <c r="AS1375" s="58"/>
      <c r="AT1375" s="58"/>
      <c r="AU1375" s="58"/>
      <c r="AV1375" s="58"/>
      <c r="AW1375" s="58"/>
      <c r="AX1375" s="58"/>
      <c r="AY1375" s="58"/>
      <c r="AZ1375" s="58"/>
      <c r="BA1375" s="58"/>
      <c r="BB1375" s="58"/>
      <c r="BC1375" s="58"/>
      <c r="BD1375" s="58"/>
      <c r="BE1375" s="58"/>
      <c r="BF1375" s="58"/>
      <c r="BG1375" s="58"/>
      <c r="BH1375" s="58"/>
      <c r="BI1375" s="58"/>
      <c r="BJ1375" s="58"/>
      <c r="BK1375" s="58"/>
      <c r="BL1375" s="58"/>
    </row>
    <row r="1376" spans="1:64" ht="12.75">
      <c r="A1376" s="58"/>
      <c r="B1376" s="58"/>
      <c r="C1376" s="58"/>
      <c r="D1376" s="58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  <c r="Q1376" s="58"/>
      <c r="R1376" s="58"/>
      <c r="S1376" s="58"/>
      <c r="T1376" s="58"/>
      <c r="U1376" s="58"/>
      <c r="V1376" s="58"/>
      <c r="W1376" s="58"/>
      <c r="X1376" s="58"/>
      <c r="Y1376" s="58"/>
      <c r="Z1376" s="58"/>
      <c r="AA1376" s="58"/>
      <c r="AB1376" s="58"/>
      <c r="AC1376" s="58"/>
      <c r="AD1376" s="58"/>
      <c r="AE1376" s="58"/>
      <c r="AF1376" s="58"/>
      <c r="AG1376" s="58"/>
      <c r="AH1376" s="58"/>
      <c r="AI1376" s="58"/>
      <c r="AJ1376" s="58"/>
      <c r="AK1376" s="58"/>
      <c r="AL1376" s="58"/>
      <c r="AM1376" s="58"/>
      <c r="AN1376" s="58"/>
      <c r="AO1376" s="58"/>
      <c r="AP1376" s="58"/>
      <c r="AQ1376" s="58"/>
      <c r="AR1376" s="58"/>
      <c r="AS1376" s="58"/>
      <c r="AT1376" s="58"/>
      <c r="AU1376" s="58"/>
      <c r="AV1376" s="58"/>
      <c r="AW1376" s="58"/>
      <c r="AX1376" s="58"/>
      <c r="AY1376" s="58"/>
      <c r="AZ1376" s="58"/>
      <c r="BA1376" s="58"/>
      <c r="BB1376" s="58"/>
      <c r="BC1376" s="58"/>
      <c r="BD1376" s="58"/>
      <c r="BE1376" s="58"/>
      <c r="BF1376" s="58"/>
      <c r="BG1376" s="58"/>
      <c r="BH1376" s="58"/>
      <c r="BI1376" s="58"/>
      <c r="BJ1376" s="58"/>
      <c r="BK1376" s="58"/>
      <c r="BL1376" s="58"/>
    </row>
    <row r="1377" spans="1:64" ht="12.75">
      <c r="A1377" s="58"/>
      <c r="B1377" s="58"/>
      <c r="C1377" s="58"/>
      <c r="D1377" s="58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  <c r="Q1377" s="58"/>
      <c r="R1377" s="58"/>
      <c r="S1377" s="58"/>
      <c r="T1377" s="58"/>
      <c r="U1377" s="58"/>
      <c r="V1377" s="58"/>
      <c r="W1377" s="58"/>
      <c r="X1377" s="58"/>
      <c r="Y1377" s="58"/>
      <c r="Z1377" s="58"/>
      <c r="AA1377" s="58"/>
      <c r="AB1377" s="58"/>
      <c r="AC1377" s="58"/>
      <c r="AD1377" s="58"/>
      <c r="AE1377" s="58"/>
      <c r="AF1377" s="58"/>
      <c r="AG1377" s="58"/>
      <c r="AH1377" s="58"/>
      <c r="AI1377" s="58"/>
      <c r="AJ1377" s="58"/>
      <c r="AK1377" s="58"/>
      <c r="AL1377" s="58"/>
      <c r="AM1377" s="58"/>
      <c r="AN1377" s="58"/>
      <c r="AO1377" s="58"/>
      <c r="AP1377" s="58"/>
      <c r="AQ1377" s="58"/>
      <c r="AR1377" s="58"/>
      <c r="AS1377" s="58"/>
      <c r="AT1377" s="58"/>
      <c r="AU1377" s="58"/>
      <c r="AV1377" s="58"/>
      <c r="AW1377" s="58"/>
      <c r="AX1377" s="58"/>
      <c r="AY1377" s="58"/>
      <c r="AZ1377" s="58"/>
      <c r="BA1377" s="58"/>
      <c r="BB1377" s="58"/>
      <c r="BC1377" s="58"/>
      <c r="BD1377" s="58"/>
      <c r="BE1377" s="58"/>
      <c r="BF1377" s="58"/>
      <c r="BG1377" s="58"/>
      <c r="BH1377" s="58"/>
      <c r="BI1377" s="58"/>
      <c r="BJ1377" s="58"/>
      <c r="BK1377" s="58"/>
      <c r="BL1377" s="58"/>
    </row>
    <row r="1378" spans="1:64" ht="12.75">
      <c r="A1378" s="58"/>
      <c r="B1378" s="58"/>
      <c r="C1378" s="58"/>
      <c r="D1378" s="58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  <c r="Q1378" s="58"/>
      <c r="R1378" s="58"/>
      <c r="S1378" s="58"/>
      <c r="T1378" s="58"/>
      <c r="U1378" s="58"/>
      <c r="V1378" s="58"/>
      <c r="W1378" s="58"/>
      <c r="X1378" s="58"/>
      <c r="Y1378" s="58"/>
      <c r="Z1378" s="58"/>
      <c r="AA1378" s="58"/>
      <c r="AB1378" s="58"/>
      <c r="AC1378" s="58"/>
      <c r="AD1378" s="58"/>
      <c r="AE1378" s="58"/>
      <c r="AF1378" s="58"/>
      <c r="AG1378" s="58"/>
      <c r="AH1378" s="58"/>
      <c r="AI1378" s="58"/>
      <c r="AJ1378" s="58"/>
      <c r="AK1378" s="58"/>
      <c r="AL1378" s="58"/>
      <c r="AM1378" s="58"/>
      <c r="AN1378" s="58"/>
      <c r="AO1378" s="58"/>
      <c r="AP1378" s="58"/>
      <c r="AQ1378" s="58"/>
      <c r="AR1378" s="58"/>
      <c r="AS1378" s="58"/>
      <c r="AT1378" s="58"/>
      <c r="AU1378" s="58"/>
      <c r="AV1378" s="58"/>
      <c r="AW1378" s="58"/>
      <c r="AX1378" s="58"/>
      <c r="AY1378" s="58"/>
      <c r="AZ1378" s="58"/>
      <c r="BA1378" s="58"/>
      <c r="BB1378" s="58"/>
      <c r="BC1378" s="58"/>
      <c r="BD1378" s="58"/>
      <c r="BE1378" s="58"/>
      <c r="BF1378" s="58"/>
      <c r="BG1378" s="58"/>
      <c r="BH1378" s="58"/>
      <c r="BI1378" s="58"/>
      <c r="BJ1378" s="58"/>
      <c r="BK1378" s="58"/>
      <c r="BL1378" s="58"/>
    </row>
    <row r="1379" spans="1:64" ht="12.75">
      <c r="A1379" s="58"/>
      <c r="B1379" s="58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  <c r="Q1379" s="58"/>
      <c r="R1379" s="58"/>
      <c r="S1379" s="58"/>
      <c r="T1379" s="58"/>
      <c r="U1379" s="58"/>
      <c r="V1379" s="58"/>
      <c r="W1379" s="58"/>
      <c r="X1379" s="58"/>
      <c r="Y1379" s="58"/>
      <c r="Z1379" s="58"/>
      <c r="AA1379" s="58"/>
      <c r="AB1379" s="58"/>
      <c r="AC1379" s="58"/>
      <c r="AD1379" s="58"/>
      <c r="AE1379" s="58"/>
      <c r="AF1379" s="58"/>
      <c r="AG1379" s="58"/>
      <c r="AH1379" s="58"/>
      <c r="AI1379" s="58"/>
      <c r="AJ1379" s="58"/>
      <c r="AK1379" s="58"/>
      <c r="AL1379" s="58"/>
      <c r="AM1379" s="58"/>
      <c r="AN1379" s="58"/>
      <c r="AO1379" s="58"/>
      <c r="AP1379" s="58"/>
      <c r="AQ1379" s="58"/>
      <c r="AR1379" s="58"/>
      <c r="AS1379" s="58"/>
      <c r="AT1379" s="58"/>
      <c r="AU1379" s="58"/>
      <c r="AV1379" s="58"/>
      <c r="AW1379" s="58"/>
      <c r="AX1379" s="58"/>
      <c r="AY1379" s="58"/>
      <c r="AZ1379" s="58"/>
      <c r="BA1379" s="58"/>
      <c r="BB1379" s="58"/>
      <c r="BC1379" s="58"/>
      <c r="BD1379" s="58"/>
      <c r="BE1379" s="58"/>
      <c r="BF1379" s="58"/>
      <c r="BG1379" s="58"/>
      <c r="BH1379" s="58"/>
      <c r="BI1379" s="58"/>
      <c r="BJ1379" s="58"/>
      <c r="BK1379" s="58"/>
      <c r="BL1379" s="58"/>
    </row>
    <row r="1380" spans="1:64" ht="12.75">
      <c r="A1380" s="58"/>
      <c r="B1380" s="58"/>
      <c r="C1380" s="58"/>
      <c r="D1380" s="58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  <c r="Q1380" s="58"/>
      <c r="R1380" s="58"/>
      <c r="S1380" s="58"/>
      <c r="T1380" s="58"/>
      <c r="U1380" s="58"/>
      <c r="V1380" s="58"/>
      <c r="W1380" s="58"/>
      <c r="X1380" s="58"/>
      <c r="Y1380" s="58"/>
      <c r="Z1380" s="58"/>
      <c r="AA1380" s="58"/>
      <c r="AB1380" s="58"/>
      <c r="AC1380" s="58"/>
      <c r="AD1380" s="58"/>
      <c r="AE1380" s="58"/>
      <c r="AF1380" s="58"/>
      <c r="AG1380" s="58"/>
      <c r="AH1380" s="58"/>
      <c r="AI1380" s="58"/>
      <c r="AJ1380" s="58"/>
      <c r="AK1380" s="58"/>
      <c r="AL1380" s="58"/>
      <c r="AM1380" s="58"/>
      <c r="AN1380" s="58"/>
      <c r="AO1380" s="58"/>
      <c r="AP1380" s="58"/>
      <c r="AQ1380" s="58"/>
      <c r="AR1380" s="58"/>
      <c r="AS1380" s="58"/>
      <c r="AT1380" s="58"/>
      <c r="AU1380" s="58"/>
      <c r="AV1380" s="58"/>
      <c r="AW1380" s="58"/>
      <c r="AX1380" s="58"/>
      <c r="AY1380" s="58"/>
      <c r="AZ1380" s="58"/>
      <c r="BA1380" s="58"/>
      <c r="BB1380" s="58"/>
      <c r="BC1380" s="58"/>
      <c r="BD1380" s="58"/>
      <c r="BE1380" s="58"/>
      <c r="BF1380" s="58"/>
      <c r="BG1380" s="58"/>
      <c r="BH1380" s="58"/>
      <c r="BI1380" s="58"/>
      <c r="BJ1380" s="58"/>
      <c r="BK1380" s="58"/>
      <c r="BL1380" s="58"/>
    </row>
    <row r="1381" spans="1:64" ht="12.75">
      <c r="A1381" s="58"/>
      <c r="B1381" s="58"/>
      <c r="C1381" s="58"/>
      <c r="D1381" s="58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  <c r="Q1381" s="58"/>
      <c r="R1381" s="58"/>
      <c r="S1381" s="58"/>
      <c r="T1381" s="58"/>
      <c r="U1381" s="58"/>
      <c r="V1381" s="58"/>
      <c r="W1381" s="58"/>
      <c r="X1381" s="58"/>
      <c r="Y1381" s="58"/>
      <c r="Z1381" s="58"/>
      <c r="AA1381" s="58"/>
      <c r="AB1381" s="58"/>
      <c r="AC1381" s="58"/>
      <c r="AD1381" s="58"/>
      <c r="AE1381" s="58"/>
      <c r="AF1381" s="58"/>
      <c r="AG1381" s="58"/>
      <c r="AH1381" s="58"/>
      <c r="AI1381" s="58"/>
      <c r="AJ1381" s="58"/>
      <c r="AK1381" s="58"/>
      <c r="AL1381" s="58"/>
      <c r="AM1381" s="58"/>
      <c r="AN1381" s="58"/>
      <c r="AO1381" s="58"/>
      <c r="AP1381" s="58"/>
      <c r="AQ1381" s="58"/>
      <c r="AR1381" s="58"/>
      <c r="AS1381" s="58"/>
      <c r="AT1381" s="58"/>
      <c r="AU1381" s="58"/>
      <c r="AV1381" s="58"/>
      <c r="AW1381" s="58"/>
      <c r="AX1381" s="58"/>
      <c r="AY1381" s="58"/>
      <c r="AZ1381" s="58"/>
      <c r="BA1381" s="58"/>
      <c r="BB1381" s="58"/>
      <c r="BC1381" s="58"/>
      <c r="BD1381" s="58"/>
      <c r="BE1381" s="58"/>
      <c r="BF1381" s="58"/>
      <c r="BG1381" s="58"/>
      <c r="BH1381" s="58"/>
      <c r="BI1381" s="58"/>
      <c r="BJ1381" s="58"/>
      <c r="BK1381" s="58"/>
      <c r="BL1381" s="58"/>
    </row>
    <row r="1382" spans="1:64" ht="12.75">
      <c r="A1382" s="58"/>
      <c r="B1382" s="58"/>
      <c r="C1382" s="58"/>
      <c r="D1382" s="58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  <c r="Q1382" s="58"/>
      <c r="R1382" s="58"/>
      <c r="S1382" s="58"/>
      <c r="T1382" s="58"/>
      <c r="U1382" s="58"/>
      <c r="V1382" s="58"/>
      <c r="W1382" s="58"/>
      <c r="X1382" s="58"/>
      <c r="Y1382" s="58"/>
      <c r="Z1382" s="58"/>
      <c r="AA1382" s="58"/>
      <c r="AB1382" s="58"/>
      <c r="AC1382" s="58"/>
      <c r="AD1382" s="58"/>
      <c r="AE1382" s="58"/>
      <c r="AF1382" s="58"/>
      <c r="AG1382" s="58"/>
      <c r="AH1382" s="58"/>
      <c r="AI1382" s="58"/>
      <c r="AJ1382" s="58"/>
      <c r="AK1382" s="58"/>
      <c r="AL1382" s="58"/>
      <c r="AM1382" s="58"/>
      <c r="AN1382" s="58"/>
      <c r="AO1382" s="58"/>
      <c r="AP1382" s="58"/>
      <c r="AQ1382" s="58"/>
      <c r="AR1382" s="58"/>
      <c r="AS1382" s="58"/>
      <c r="AT1382" s="58"/>
      <c r="AU1382" s="58"/>
      <c r="AV1382" s="58"/>
      <c r="AW1382" s="58"/>
      <c r="AX1382" s="58"/>
      <c r="AY1382" s="58"/>
      <c r="AZ1382" s="58"/>
      <c r="BA1382" s="58"/>
      <c r="BB1382" s="58"/>
      <c r="BC1382" s="58"/>
      <c r="BD1382" s="58"/>
      <c r="BE1382" s="58"/>
      <c r="BF1382" s="58"/>
      <c r="BG1382" s="58"/>
      <c r="BH1382" s="58"/>
      <c r="BI1382" s="58"/>
      <c r="BJ1382" s="58"/>
      <c r="BK1382" s="58"/>
      <c r="BL1382" s="58"/>
    </row>
    <row r="1383" spans="1:64" ht="12.75">
      <c r="A1383" s="58"/>
      <c r="B1383" s="58"/>
      <c r="C1383" s="58"/>
      <c r="D1383" s="58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  <c r="Q1383" s="58"/>
      <c r="R1383" s="58"/>
      <c r="S1383" s="58"/>
      <c r="T1383" s="58"/>
      <c r="U1383" s="58"/>
      <c r="V1383" s="58"/>
      <c r="W1383" s="58"/>
      <c r="X1383" s="58"/>
      <c r="Y1383" s="58"/>
      <c r="Z1383" s="58"/>
      <c r="AA1383" s="58"/>
      <c r="AB1383" s="58"/>
      <c r="AC1383" s="58"/>
      <c r="AD1383" s="58"/>
      <c r="AE1383" s="58"/>
      <c r="AF1383" s="58"/>
      <c r="AG1383" s="58"/>
      <c r="AH1383" s="58"/>
      <c r="AI1383" s="58"/>
      <c r="AJ1383" s="58"/>
      <c r="AK1383" s="58"/>
      <c r="AL1383" s="58"/>
      <c r="AM1383" s="58"/>
      <c r="AN1383" s="58"/>
      <c r="AO1383" s="58"/>
      <c r="AP1383" s="58"/>
      <c r="AQ1383" s="58"/>
      <c r="AR1383" s="58"/>
      <c r="AS1383" s="58"/>
      <c r="AT1383" s="58"/>
      <c r="AU1383" s="58"/>
      <c r="AV1383" s="58"/>
      <c r="AW1383" s="58"/>
      <c r="AX1383" s="58"/>
      <c r="AY1383" s="58"/>
      <c r="AZ1383" s="58"/>
      <c r="BA1383" s="58"/>
      <c r="BB1383" s="58"/>
      <c r="BC1383" s="58"/>
      <c r="BD1383" s="58"/>
      <c r="BE1383" s="58"/>
      <c r="BF1383" s="58"/>
      <c r="BG1383" s="58"/>
      <c r="BH1383" s="58"/>
      <c r="BI1383" s="58"/>
      <c r="BJ1383" s="58"/>
      <c r="BK1383" s="58"/>
      <c r="BL1383" s="58"/>
    </row>
    <row r="1384" spans="1:64" ht="12.75">
      <c r="A1384" s="58"/>
      <c r="B1384" s="58"/>
      <c r="C1384" s="58"/>
      <c r="D1384" s="58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  <c r="Q1384" s="58"/>
      <c r="R1384" s="58"/>
      <c r="S1384" s="58"/>
      <c r="T1384" s="58"/>
      <c r="U1384" s="58"/>
      <c r="V1384" s="58"/>
      <c r="W1384" s="58"/>
      <c r="X1384" s="58"/>
      <c r="Y1384" s="58"/>
      <c r="Z1384" s="58"/>
      <c r="AA1384" s="58"/>
      <c r="AB1384" s="58"/>
      <c r="AC1384" s="58"/>
      <c r="AD1384" s="58"/>
      <c r="AE1384" s="58"/>
      <c r="AF1384" s="58"/>
      <c r="AG1384" s="58"/>
      <c r="AH1384" s="58"/>
      <c r="AI1384" s="58"/>
      <c r="AJ1384" s="58"/>
      <c r="AK1384" s="58"/>
      <c r="AL1384" s="58"/>
      <c r="AM1384" s="58"/>
      <c r="AN1384" s="58"/>
      <c r="AO1384" s="58"/>
      <c r="AP1384" s="58"/>
      <c r="AQ1384" s="58"/>
      <c r="AR1384" s="58"/>
      <c r="AS1384" s="58"/>
      <c r="AT1384" s="58"/>
      <c r="AU1384" s="58"/>
      <c r="AV1384" s="58"/>
      <c r="AW1384" s="58"/>
      <c r="AX1384" s="58"/>
      <c r="AY1384" s="58"/>
      <c r="AZ1384" s="58"/>
      <c r="BA1384" s="58"/>
      <c r="BB1384" s="58"/>
      <c r="BC1384" s="58"/>
      <c r="BD1384" s="58"/>
      <c r="BE1384" s="58"/>
      <c r="BF1384" s="58"/>
      <c r="BG1384" s="58"/>
      <c r="BH1384" s="58"/>
      <c r="BI1384" s="58"/>
      <c r="BJ1384" s="58"/>
      <c r="BK1384" s="58"/>
      <c r="BL1384" s="58"/>
    </row>
    <row r="1385" spans="1:64" ht="12.75">
      <c r="A1385" s="58"/>
      <c r="B1385" s="58"/>
      <c r="C1385" s="58"/>
      <c r="D1385" s="58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  <c r="Q1385" s="58"/>
      <c r="R1385" s="58"/>
      <c r="S1385" s="58"/>
      <c r="T1385" s="58"/>
      <c r="U1385" s="58"/>
      <c r="V1385" s="58"/>
      <c r="W1385" s="58"/>
      <c r="X1385" s="58"/>
      <c r="Y1385" s="58"/>
      <c r="Z1385" s="58"/>
      <c r="AA1385" s="58"/>
      <c r="AB1385" s="58"/>
      <c r="AC1385" s="58"/>
      <c r="AD1385" s="58"/>
      <c r="AE1385" s="58"/>
      <c r="AF1385" s="58"/>
      <c r="AG1385" s="58"/>
      <c r="AH1385" s="58"/>
      <c r="AI1385" s="58"/>
      <c r="AJ1385" s="58"/>
      <c r="AK1385" s="58"/>
      <c r="AL1385" s="58"/>
      <c r="AM1385" s="58"/>
      <c r="AN1385" s="58"/>
      <c r="AO1385" s="58"/>
      <c r="AP1385" s="58"/>
      <c r="AQ1385" s="58"/>
      <c r="AR1385" s="58"/>
      <c r="AS1385" s="58"/>
      <c r="AT1385" s="58"/>
      <c r="AU1385" s="58"/>
      <c r="AV1385" s="58"/>
      <c r="AW1385" s="58"/>
      <c r="AX1385" s="58"/>
      <c r="AY1385" s="58"/>
      <c r="AZ1385" s="58"/>
      <c r="BA1385" s="58"/>
      <c r="BB1385" s="58"/>
      <c r="BC1385" s="58"/>
      <c r="BD1385" s="58"/>
      <c r="BE1385" s="58"/>
      <c r="BF1385" s="58"/>
      <c r="BG1385" s="58"/>
      <c r="BH1385" s="58"/>
      <c r="BI1385" s="58"/>
      <c r="BJ1385" s="58"/>
      <c r="BK1385" s="58"/>
      <c r="BL1385" s="58"/>
    </row>
    <row r="1386" spans="1:64" ht="12.75">
      <c r="A1386" s="58"/>
      <c r="B1386" s="58"/>
      <c r="C1386" s="58"/>
      <c r="D1386" s="58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  <c r="Q1386" s="58"/>
      <c r="R1386" s="58"/>
      <c r="S1386" s="58"/>
      <c r="T1386" s="58"/>
      <c r="U1386" s="58"/>
      <c r="V1386" s="58"/>
      <c r="W1386" s="58"/>
      <c r="X1386" s="58"/>
      <c r="Y1386" s="58"/>
      <c r="Z1386" s="58"/>
      <c r="AA1386" s="58"/>
      <c r="AB1386" s="58"/>
      <c r="AC1386" s="58"/>
      <c r="AD1386" s="58"/>
      <c r="AE1386" s="58"/>
      <c r="AF1386" s="58"/>
      <c r="AG1386" s="58"/>
      <c r="AH1386" s="58"/>
      <c r="AI1386" s="58"/>
      <c r="AJ1386" s="58"/>
      <c r="AK1386" s="58"/>
      <c r="AL1386" s="58"/>
      <c r="AM1386" s="58"/>
      <c r="AN1386" s="58"/>
      <c r="AO1386" s="58"/>
      <c r="AP1386" s="58"/>
      <c r="AQ1386" s="58"/>
      <c r="AR1386" s="58"/>
      <c r="AS1386" s="58"/>
      <c r="AT1386" s="58"/>
      <c r="AU1386" s="58"/>
      <c r="AV1386" s="58"/>
      <c r="AW1386" s="58"/>
      <c r="AX1386" s="58"/>
      <c r="AY1386" s="58"/>
      <c r="AZ1386" s="58"/>
      <c r="BA1386" s="58"/>
      <c r="BB1386" s="58"/>
      <c r="BC1386" s="58"/>
      <c r="BD1386" s="58"/>
      <c r="BE1386" s="58"/>
      <c r="BF1386" s="58"/>
      <c r="BG1386" s="58"/>
      <c r="BH1386" s="58"/>
      <c r="BI1386" s="58"/>
      <c r="BJ1386" s="58"/>
      <c r="BK1386" s="58"/>
      <c r="BL1386" s="58"/>
    </row>
    <row r="1387" spans="1:64" ht="12.75">
      <c r="A1387" s="58"/>
      <c r="B1387" s="58"/>
      <c r="C1387" s="58"/>
      <c r="D1387" s="58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  <c r="Q1387" s="58"/>
      <c r="R1387" s="58"/>
      <c r="S1387" s="58"/>
      <c r="T1387" s="58"/>
      <c r="U1387" s="58"/>
      <c r="V1387" s="58"/>
      <c r="W1387" s="58"/>
      <c r="X1387" s="58"/>
      <c r="Y1387" s="58"/>
      <c r="Z1387" s="58"/>
      <c r="AA1387" s="58"/>
      <c r="AB1387" s="58"/>
      <c r="AC1387" s="58"/>
      <c r="AD1387" s="58"/>
      <c r="AE1387" s="58"/>
      <c r="AF1387" s="58"/>
      <c r="AG1387" s="58"/>
      <c r="AH1387" s="58"/>
      <c r="AI1387" s="58"/>
      <c r="AJ1387" s="58"/>
      <c r="AK1387" s="58"/>
      <c r="AL1387" s="58"/>
      <c r="AM1387" s="58"/>
      <c r="AN1387" s="58"/>
      <c r="AO1387" s="58"/>
      <c r="AP1387" s="58"/>
      <c r="AQ1387" s="58"/>
      <c r="AR1387" s="58"/>
      <c r="AS1387" s="58"/>
      <c r="AT1387" s="58"/>
      <c r="AU1387" s="58"/>
      <c r="AV1387" s="58"/>
      <c r="AW1387" s="58"/>
      <c r="AX1387" s="58"/>
      <c r="AY1387" s="58"/>
      <c r="AZ1387" s="58"/>
      <c r="BA1387" s="58"/>
      <c r="BB1387" s="58"/>
      <c r="BC1387" s="58"/>
      <c r="BD1387" s="58"/>
      <c r="BE1387" s="58"/>
      <c r="BF1387" s="58"/>
      <c r="BG1387" s="58"/>
      <c r="BH1387" s="58"/>
      <c r="BI1387" s="58"/>
      <c r="BJ1387" s="58"/>
      <c r="BK1387" s="58"/>
      <c r="BL1387" s="58"/>
    </row>
    <row r="1388" spans="1:64" ht="12.75">
      <c r="A1388" s="58"/>
      <c r="B1388" s="58"/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8"/>
      <c r="V1388" s="58"/>
      <c r="W1388" s="58"/>
      <c r="X1388" s="58"/>
      <c r="Y1388" s="58"/>
      <c r="Z1388" s="58"/>
      <c r="AA1388" s="58"/>
      <c r="AB1388" s="58"/>
      <c r="AC1388" s="58"/>
      <c r="AD1388" s="58"/>
      <c r="AE1388" s="58"/>
      <c r="AF1388" s="58"/>
      <c r="AG1388" s="58"/>
      <c r="AH1388" s="58"/>
      <c r="AI1388" s="58"/>
      <c r="AJ1388" s="58"/>
      <c r="AK1388" s="58"/>
      <c r="AL1388" s="58"/>
      <c r="AM1388" s="58"/>
      <c r="AN1388" s="58"/>
      <c r="AO1388" s="58"/>
      <c r="AP1388" s="58"/>
      <c r="AQ1388" s="58"/>
      <c r="AR1388" s="58"/>
      <c r="AS1388" s="58"/>
      <c r="AT1388" s="58"/>
      <c r="AU1388" s="58"/>
      <c r="AV1388" s="58"/>
      <c r="AW1388" s="58"/>
      <c r="AX1388" s="58"/>
      <c r="AY1388" s="58"/>
      <c r="AZ1388" s="58"/>
      <c r="BA1388" s="58"/>
      <c r="BB1388" s="58"/>
      <c r="BC1388" s="58"/>
      <c r="BD1388" s="58"/>
      <c r="BE1388" s="58"/>
      <c r="BF1388" s="58"/>
      <c r="BG1388" s="58"/>
      <c r="BH1388" s="58"/>
      <c r="BI1388" s="58"/>
      <c r="BJ1388" s="58"/>
      <c r="BK1388" s="58"/>
      <c r="BL1388" s="58"/>
    </row>
    <row r="1389" spans="1:64" ht="12.75">
      <c r="A1389" s="58"/>
      <c r="B1389" s="58"/>
      <c r="C1389" s="58"/>
      <c r="D1389" s="58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  <c r="T1389" s="58"/>
      <c r="U1389" s="58"/>
      <c r="V1389" s="58"/>
      <c r="W1389" s="58"/>
      <c r="X1389" s="58"/>
      <c r="Y1389" s="58"/>
      <c r="Z1389" s="58"/>
      <c r="AA1389" s="58"/>
      <c r="AB1389" s="58"/>
      <c r="AC1389" s="58"/>
      <c r="AD1389" s="58"/>
      <c r="AE1389" s="58"/>
      <c r="AF1389" s="58"/>
      <c r="AG1389" s="58"/>
      <c r="AH1389" s="58"/>
      <c r="AI1389" s="58"/>
      <c r="AJ1389" s="58"/>
      <c r="AK1389" s="58"/>
      <c r="AL1389" s="58"/>
      <c r="AM1389" s="58"/>
      <c r="AN1389" s="58"/>
      <c r="AO1389" s="58"/>
      <c r="AP1389" s="58"/>
      <c r="AQ1389" s="58"/>
      <c r="AR1389" s="58"/>
      <c r="AS1389" s="58"/>
      <c r="AT1389" s="58"/>
      <c r="AU1389" s="58"/>
      <c r="AV1389" s="58"/>
      <c r="AW1389" s="58"/>
      <c r="AX1389" s="58"/>
      <c r="AY1389" s="58"/>
      <c r="AZ1389" s="58"/>
      <c r="BA1389" s="58"/>
      <c r="BB1389" s="58"/>
      <c r="BC1389" s="58"/>
      <c r="BD1389" s="58"/>
      <c r="BE1389" s="58"/>
      <c r="BF1389" s="58"/>
      <c r="BG1389" s="58"/>
      <c r="BH1389" s="58"/>
      <c r="BI1389" s="58"/>
      <c r="BJ1389" s="58"/>
      <c r="BK1389" s="58"/>
      <c r="BL1389" s="58"/>
    </row>
    <row r="1390" spans="1:64" ht="12.75">
      <c r="A1390" s="58"/>
      <c r="B1390" s="58"/>
      <c r="C1390" s="58"/>
      <c r="D1390" s="58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  <c r="Q1390" s="58"/>
      <c r="R1390" s="58"/>
      <c r="S1390" s="58"/>
      <c r="T1390" s="58"/>
      <c r="U1390" s="58"/>
      <c r="V1390" s="58"/>
      <c r="W1390" s="58"/>
      <c r="X1390" s="58"/>
      <c r="Y1390" s="58"/>
      <c r="Z1390" s="58"/>
      <c r="AA1390" s="58"/>
      <c r="AB1390" s="58"/>
      <c r="AC1390" s="58"/>
      <c r="AD1390" s="58"/>
      <c r="AE1390" s="58"/>
      <c r="AF1390" s="58"/>
      <c r="AG1390" s="58"/>
      <c r="AH1390" s="58"/>
      <c r="AI1390" s="58"/>
      <c r="AJ1390" s="58"/>
      <c r="AK1390" s="58"/>
      <c r="AL1390" s="58"/>
      <c r="AM1390" s="58"/>
      <c r="AN1390" s="58"/>
      <c r="AO1390" s="58"/>
      <c r="AP1390" s="58"/>
      <c r="AQ1390" s="58"/>
      <c r="AR1390" s="58"/>
      <c r="AS1390" s="58"/>
      <c r="AT1390" s="58"/>
      <c r="AU1390" s="58"/>
      <c r="AV1390" s="58"/>
      <c r="AW1390" s="58"/>
      <c r="AX1390" s="58"/>
      <c r="AY1390" s="58"/>
      <c r="AZ1390" s="58"/>
      <c r="BA1390" s="58"/>
      <c r="BB1390" s="58"/>
      <c r="BC1390" s="58"/>
      <c r="BD1390" s="58"/>
      <c r="BE1390" s="58"/>
      <c r="BF1390" s="58"/>
      <c r="BG1390" s="58"/>
      <c r="BH1390" s="58"/>
      <c r="BI1390" s="58"/>
      <c r="BJ1390" s="58"/>
      <c r="BK1390" s="58"/>
      <c r="BL1390" s="58"/>
    </row>
    <row r="1391" spans="1:64" ht="12.75">
      <c r="A1391" s="58"/>
      <c r="B1391" s="58"/>
      <c r="C1391" s="58"/>
      <c r="D1391" s="58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  <c r="Q1391" s="58"/>
      <c r="R1391" s="58"/>
      <c r="S1391" s="58"/>
      <c r="T1391" s="58"/>
      <c r="U1391" s="58"/>
      <c r="V1391" s="58"/>
      <c r="W1391" s="58"/>
      <c r="X1391" s="58"/>
      <c r="Y1391" s="58"/>
      <c r="Z1391" s="58"/>
      <c r="AA1391" s="58"/>
      <c r="AB1391" s="58"/>
      <c r="AC1391" s="58"/>
      <c r="AD1391" s="58"/>
      <c r="AE1391" s="58"/>
      <c r="AF1391" s="58"/>
      <c r="AG1391" s="58"/>
      <c r="AH1391" s="58"/>
      <c r="AI1391" s="58"/>
      <c r="AJ1391" s="58"/>
      <c r="AK1391" s="58"/>
      <c r="AL1391" s="58"/>
      <c r="AM1391" s="58"/>
      <c r="AN1391" s="58"/>
      <c r="AO1391" s="58"/>
      <c r="AP1391" s="58"/>
      <c r="AQ1391" s="58"/>
      <c r="AR1391" s="58"/>
      <c r="AS1391" s="58"/>
      <c r="AT1391" s="58"/>
      <c r="AU1391" s="58"/>
      <c r="AV1391" s="58"/>
      <c r="AW1391" s="58"/>
      <c r="AX1391" s="58"/>
      <c r="AY1391" s="58"/>
      <c r="AZ1391" s="58"/>
      <c r="BA1391" s="58"/>
      <c r="BB1391" s="58"/>
      <c r="BC1391" s="58"/>
      <c r="BD1391" s="58"/>
      <c r="BE1391" s="58"/>
      <c r="BF1391" s="58"/>
      <c r="BG1391" s="58"/>
      <c r="BH1391" s="58"/>
      <c r="BI1391" s="58"/>
      <c r="BJ1391" s="58"/>
      <c r="BK1391" s="58"/>
      <c r="BL1391" s="58"/>
    </row>
    <row r="1392" spans="1:64" ht="12.75">
      <c r="A1392" s="58"/>
      <c r="B1392" s="58"/>
      <c r="C1392" s="58"/>
      <c r="D1392" s="58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  <c r="T1392" s="58"/>
      <c r="U1392" s="58"/>
      <c r="V1392" s="58"/>
      <c r="W1392" s="58"/>
      <c r="X1392" s="58"/>
      <c r="Y1392" s="58"/>
      <c r="Z1392" s="58"/>
      <c r="AA1392" s="58"/>
      <c r="AB1392" s="58"/>
      <c r="AC1392" s="58"/>
      <c r="AD1392" s="58"/>
      <c r="AE1392" s="58"/>
      <c r="AF1392" s="58"/>
      <c r="AG1392" s="58"/>
      <c r="AH1392" s="58"/>
      <c r="AI1392" s="58"/>
      <c r="AJ1392" s="58"/>
      <c r="AK1392" s="58"/>
      <c r="AL1392" s="58"/>
      <c r="AM1392" s="58"/>
      <c r="AN1392" s="58"/>
      <c r="AO1392" s="58"/>
      <c r="AP1392" s="58"/>
      <c r="AQ1392" s="58"/>
      <c r="AR1392" s="58"/>
      <c r="AS1392" s="58"/>
      <c r="AT1392" s="58"/>
      <c r="AU1392" s="58"/>
      <c r="AV1392" s="58"/>
      <c r="AW1392" s="58"/>
      <c r="AX1392" s="58"/>
      <c r="AY1392" s="58"/>
      <c r="AZ1392" s="58"/>
      <c r="BA1392" s="58"/>
      <c r="BB1392" s="58"/>
      <c r="BC1392" s="58"/>
      <c r="BD1392" s="58"/>
      <c r="BE1392" s="58"/>
      <c r="BF1392" s="58"/>
      <c r="BG1392" s="58"/>
      <c r="BH1392" s="58"/>
      <c r="BI1392" s="58"/>
      <c r="BJ1392" s="58"/>
      <c r="BK1392" s="58"/>
      <c r="BL1392" s="58"/>
    </row>
    <row r="1393" spans="1:64" ht="12.75">
      <c r="A1393" s="58"/>
      <c r="B1393" s="58"/>
      <c r="C1393" s="58"/>
      <c r="D1393" s="58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  <c r="Q1393" s="58"/>
      <c r="R1393" s="58"/>
      <c r="S1393" s="58"/>
      <c r="T1393" s="58"/>
      <c r="U1393" s="58"/>
      <c r="V1393" s="58"/>
      <c r="W1393" s="58"/>
      <c r="X1393" s="58"/>
      <c r="Y1393" s="58"/>
      <c r="Z1393" s="58"/>
      <c r="AA1393" s="58"/>
      <c r="AB1393" s="58"/>
      <c r="AC1393" s="58"/>
      <c r="AD1393" s="58"/>
      <c r="AE1393" s="58"/>
      <c r="AF1393" s="58"/>
      <c r="AG1393" s="58"/>
      <c r="AH1393" s="58"/>
      <c r="AI1393" s="58"/>
      <c r="AJ1393" s="58"/>
      <c r="AK1393" s="58"/>
      <c r="AL1393" s="58"/>
      <c r="AM1393" s="58"/>
      <c r="AN1393" s="58"/>
      <c r="AO1393" s="58"/>
      <c r="AP1393" s="58"/>
      <c r="AQ1393" s="58"/>
      <c r="AR1393" s="58"/>
      <c r="AS1393" s="58"/>
      <c r="AT1393" s="58"/>
      <c r="AU1393" s="58"/>
      <c r="AV1393" s="58"/>
      <c r="AW1393" s="58"/>
      <c r="AX1393" s="58"/>
      <c r="AY1393" s="58"/>
      <c r="AZ1393" s="58"/>
      <c r="BA1393" s="58"/>
      <c r="BB1393" s="58"/>
      <c r="BC1393" s="58"/>
      <c r="BD1393" s="58"/>
      <c r="BE1393" s="58"/>
      <c r="BF1393" s="58"/>
      <c r="BG1393" s="58"/>
      <c r="BH1393" s="58"/>
      <c r="BI1393" s="58"/>
      <c r="BJ1393" s="58"/>
      <c r="BK1393" s="58"/>
      <c r="BL1393" s="58"/>
    </row>
    <row r="1394" spans="1:64" ht="12.75">
      <c r="A1394" s="58"/>
      <c r="B1394" s="58"/>
      <c r="C1394" s="58"/>
      <c r="D1394" s="58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  <c r="Q1394" s="58"/>
      <c r="R1394" s="58"/>
      <c r="S1394" s="58"/>
      <c r="T1394" s="58"/>
      <c r="U1394" s="58"/>
      <c r="V1394" s="58"/>
      <c r="W1394" s="58"/>
      <c r="X1394" s="58"/>
      <c r="Y1394" s="58"/>
      <c r="Z1394" s="58"/>
      <c r="AA1394" s="58"/>
      <c r="AB1394" s="58"/>
      <c r="AC1394" s="58"/>
      <c r="AD1394" s="58"/>
      <c r="AE1394" s="58"/>
      <c r="AF1394" s="58"/>
      <c r="AG1394" s="58"/>
      <c r="AH1394" s="58"/>
      <c r="AI1394" s="58"/>
      <c r="AJ1394" s="58"/>
      <c r="AK1394" s="58"/>
      <c r="AL1394" s="58"/>
      <c r="AM1394" s="58"/>
      <c r="AN1394" s="58"/>
      <c r="AO1394" s="58"/>
      <c r="AP1394" s="58"/>
      <c r="AQ1394" s="58"/>
      <c r="AR1394" s="58"/>
      <c r="AS1394" s="58"/>
      <c r="AT1394" s="58"/>
      <c r="AU1394" s="58"/>
      <c r="AV1394" s="58"/>
      <c r="AW1394" s="58"/>
      <c r="AX1394" s="58"/>
      <c r="AY1394" s="58"/>
      <c r="AZ1394" s="58"/>
      <c r="BA1394" s="58"/>
      <c r="BB1394" s="58"/>
      <c r="BC1394" s="58"/>
      <c r="BD1394" s="58"/>
      <c r="BE1394" s="58"/>
      <c r="BF1394" s="58"/>
      <c r="BG1394" s="58"/>
      <c r="BH1394" s="58"/>
      <c r="BI1394" s="58"/>
      <c r="BJ1394" s="58"/>
      <c r="BK1394" s="58"/>
      <c r="BL1394" s="58"/>
    </row>
    <row r="1395" spans="1:64" ht="12.75">
      <c r="A1395" s="58"/>
      <c r="B1395" s="58"/>
      <c r="C1395" s="58"/>
      <c r="D1395" s="58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  <c r="Q1395" s="58"/>
      <c r="R1395" s="58"/>
      <c r="S1395" s="58"/>
      <c r="T1395" s="58"/>
      <c r="U1395" s="58"/>
      <c r="V1395" s="58"/>
      <c r="W1395" s="58"/>
      <c r="X1395" s="58"/>
      <c r="Y1395" s="58"/>
      <c r="Z1395" s="58"/>
      <c r="AA1395" s="58"/>
      <c r="AB1395" s="58"/>
      <c r="AC1395" s="58"/>
      <c r="AD1395" s="58"/>
      <c r="AE1395" s="58"/>
      <c r="AF1395" s="58"/>
      <c r="AG1395" s="58"/>
      <c r="AH1395" s="58"/>
      <c r="AI1395" s="58"/>
      <c r="AJ1395" s="58"/>
      <c r="AK1395" s="58"/>
      <c r="AL1395" s="58"/>
      <c r="AM1395" s="58"/>
      <c r="AN1395" s="58"/>
      <c r="AO1395" s="58"/>
      <c r="AP1395" s="58"/>
      <c r="AQ1395" s="58"/>
      <c r="AR1395" s="58"/>
      <c r="AS1395" s="58"/>
      <c r="AT1395" s="58"/>
      <c r="AU1395" s="58"/>
      <c r="AV1395" s="58"/>
      <c r="AW1395" s="58"/>
      <c r="AX1395" s="58"/>
      <c r="AY1395" s="58"/>
      <c r="AZ1395" s="58"/>
      <c r="BA1395" s="58"/>
      <c r="BB1395" s="58"/>
      <c r="BC1395" s="58"/>
      <c r="BD1395" s="58"/>
      <c r="BE1395" s="58"/>
      <c r="BF1395" s="58"/>
      <c r="BG1395" s="58"/>
      <c r="BH1395" s="58"/>
      <c r="BI1395" s="58"/>
      <c r="BJ1395" s="58"/>
      <c r="BK1395" s="58"/>
      <c r="BL1395" s="58"/>
    </row>
    <row r="1396" spans="1:64" ht="12.75">
      <c r="A1396" s="58"/>
      <c r="B1396" s="58"/>
      <c r="C1396" s="58"/>
      <c r="D1396" s="58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  <c r="Q1396" s="58"/>
      <c r="R1396" s="58"/>
      <c r="S1396" s="58"/>
      <c r="T1396" s="58"/>
      <c r="U1396" s="58"/>
      <c r="V1396" s="58"/>
      <c r="W1396" s="58"/>
      <c r="X1396" s="58"/>
      <c r="Y1396" s="58"/>
      <c r="Z1396" s="58"/>
      <c r="AA1396" s="58"/>
      <c r="AB1396" s="58"/>
      <c r="AC1396" s="58"/>
      <c r="AD1396" s="58"/>
      <c r="AE1396" s="58"/>
      <c r="AF1396" s="58"/>
      <c r="AG1396" s="58"/>
      <c r="AH1396" s="58"/>
      <c r="AI1396" s="58"/>
      <c r="AJ1396" s="58"/>
      <c r="AK1396" s="58"/>
      <c r="AL1396" s="58"/>
      <c r="AM1396" s="58"/>
      <c r="AN1396" s="58"/>
      <c r="AO1396" s="58"/>
      <c r="AP1396" s="58"/>
      <c r="AQ1396" s="58"/>
      <c r="AR1396" s="58"/>
      <c r="AS1396" s="58"/>
      <c r="AT1396" s="58"/>
      <c r="AU1396" s="58"/>
      <c r="AV1396" s="58"/>
      <c r="AW1396" s="58"/>
      <c r="AX1396" s="58"/>
      <c r="AY1396" s="58"/>
      <c r="AZ1396" s="58"/>
      <c r="BA1396" s="58"/>
      <c r="BB1396" s="58"/>
      <c r="BC1396" s="58"/>
      <c r="BD1396" s="58"/>
      <c r="BE1396" s="58"/>
      <c r="BF1396" s="58"/>
      <c r="BG1396" s="58"/>
      <c r="BH1396" s="58"/>
      <c r="BI1396" s="58"/>
      <c r="BJ1396" s="58"/>
      <c r="BK1396" s="58"/>
      <c r="BL1396" s="58"/>
    </row>
    <row r="1397" spans="1:64" ht="12.75">
      <c r="A1397" s="58"/>
      <c r="B1397" s="58"/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  <c r="Q1397" s="58"/>
      <c r="R1397" s="58"/>
      <c r="S1397" s="58"/>
      <c r="T1397" s="58"/>
      <c r="U1397" s="58"/>
      <c r="V1397" s="58"/>
      <c r="W1397" s="58"/>
      <c r="X1397" s="58"/>
      <c r="Y1397" s="58"/>
      <c r="Z1397" s="58"/>
      <c r="AA1397" s="58"/>
      <c r="AB1397" s="58"/>
      <c r="AC1397" s="58"/>
      <c r="AD1397" s="58"/>
      <c r="AE1397" s="58"/>
      <c r="AF1397" s="58"/>
      <c r="AG1397" s="58"/>
      <c r="AH1397" s="58"/>
      <c r="AI1397" s="58"/>
      <c r="AJ1397" s="58"/>
      <c r="AK1397" s="58"/>
      <c r="AL1397" s="58"/>
      <c r="AM1397" s="58"/>
      <c r="AN1397" s="58"/>
      <c r="AO1397" s="58"/>
      <c r="AP1397" s="58"/>
      <c r="AQ1397" s="58"/>
      <c r="AR1397" s="58"/>
      <c r="AS1397" s="58"/>
      <c r="AT1397" s="58"/>
      <c r="AU1397" s="58"/>
      <c r="AV1397" s="58"/>
      <c r="AW1397" s="58"/>
      <c r="AX1397" s="58"/>
      <c r="AY1397" s="58"/>
      <c r="AZ1397" s="58"/>
      <c r="BA1397" s="58"/>
      <c r="BB1397" s="58"/>
      <c r="BC1397" s="58"/>
      <c r="BD1397" s="58"/>
      <c r="BE1397" s="58"/>
      <c r="BF1397" s="58"/>
      <c r="BG1397" s="58"/>
      <c r="BH1397" s="58"/>
      <c r="BI1397" s="58"/>
      <c r="BJ1397" s="58"/>
      <c r="BK1397" s="58"/>
      <c r="BL1397" s="58"/>
    </row>
    <row r="1398" spans="1:64" ht="12.75">
      <c r="A1398" s="58"/>
      <c r="B1398" s="58"/>
      <c r="C1398" s="58"/>
      <c r="D1398" s="58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  <c r="Q1398" s="58"/>
      <c r="R1398" s="58"/>
      <c r="S1398" s="58"/>
      <c r="T1398" s="58"/>
      <c r="U1398" s="58"/>
      <c r="V1398" s="58"/>
      <c r="W1398" s="58"/>
      <c r="X1398" s="58"/>
      <c r="Y1398" s="58"/>
      <c r="Z1398" s="58"/>
      <c r="AA1398" s="58"/>
      <c r="AB1398" s="58"/>
      <c r="AC1398" s="58"/>
      <c r="AD1398" s="58"/>
      <c r="AE1398" s="58"/>
      <c r="AF1398" s="58"/>
      <c r="AG1398" s="58"/>
      <c r="AH1398" s="58"/>
      <c r="AI1398" s="58"/>
      <c r="AJ1398" s="58"/>
      <c r="AK1398" s="58"/>
      <c r="AL1398" s="58"/>
      <c r="AM1398" s="58"/>
      <c r="AN1398" s="58"/>
      <c r="AO1398" s="58"/>
      <c r="AP1398" s="58"/>
      <c r="AQ1398" s="58"/>
      <c r="AR1398" s="58"/>
      <c r="AS1398" s="58"/>
      <c r="AT1398" s="58"/>
      <c r="AU1398" s="58"/>
      <c r="AV1398" s="58"/>
      <c r="AW1398" s="58"/>
      <c r="AX1398" s="58"/>
      <c r="AY1398" s="58"/>
      <c r="AZ1398" s="58"/>
      <c r="BA1398" s="58"/>
      <c r="BB1398" s="58"/>
      <c r="BC1398" s="58"/>
      <c r="BD1398" s="58"/>
      <c r="BE1398" s="58"/>
      <c r="BF1398" s="58"/>
      <c r="BG1398" s="58"/>
      <c r="BH1398" s="58"/>
      <c r="BI1398" s="58"/>
      <c r="BJ1398" s="58"/>
      <c r="BK1398" s="58"/>
      <c r="BL1398" s="58"/>
    </row>
    <row r="1399" spans="1:64" ht="12.75">
      <c r="A1399" s="58"/>
      <c r="B1399" s="58"/>
      <c r="C1399" s="58"/>
      <c r="D1399" s="58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  <c r="Q1399" s="58"/>
      <c r="R1399" s="58"/>
      <c r="S1399" s="58"/>
      <c r="T1399" s="58"/>
      <c r="U1399" s="58"/>
      <c r="V1399" s="58"/>
      <c r="W1399" s="58"/>
      <c r="X1399" s="58"/>
      <c r="Y1399" s="58"/>
      <c r="Z1399" s="58"/>
      <c r="AA1399" s="58"/>
      <c r="AB1399" s="58"/>
      <c r="AC1399" s="58"/>
      <c r="AD1399" s="58"/>
      <c r="AE1399" s="58"/>
      <c r="AF1399" s="58"/>
      <c r="AG1399" s="58"/>
      <c r="AH1399" s="58"/>
      <c r="AI1399" s="58"/>
      <c r="AJ1399" s="58"/>
      <c r="AK1399" s="58"/>
      <c r="AL1399" s="58"/>
      <c r="AM1399" s="58"/>
      <c r="AN1399" s="58"/>
      <c r="AO1399" s="58"/>
      <c r="AP1399" s="58"/>
      <c r="AQ1399" s="58"/>
      <c r="AR1399" s="58"/>
      <c r="AS1399" s="58"/>
      <c r="AT1399" s="58"/>
      <c r="AU1399" s="58"/>
      <c r="AV1399" s="58"/>
      <c r="AW1399" s="58"/>
      <c r="AX1399" s="58"/>
      <c r="AY1399" s="58"/>
      <c r="AZ1399" s="58"/>
      <c r="BA1399" s="58"/>
      <c r="BB1399" s="58"/>
      <c r="BC1399" s="58"/>
      <c r="BD1399" s="58"/>
      <c r="BE1399" s="58"/>
      <c r="BF1399" s="58"/>
      <c r="BG1399" s="58"/>
      <c r="BH1399" s="58"/>
      <c r="BI1399" s="58"/>
      <c r="BJ1399" s="58"/>
      <c r="BK1399" s="58"/>
      <c r="BL1399" s="58"/>
    </row>
    <row r="1400" spans="1:64" ht="12.75">
      <c r="A1400" s="58"/>
      <c r="B1400" s="58"/>
      <c r="C1400" s="58"/>
      <c r="D1400" s="58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  <c r="Q1400" s="58"/>
      <c r="R1400" s="58"/>
      <c r="S1400" s="58"/>
      <c r="T1400" s="58"/>
      <c r="U1400" s="58"/>
      <c r="V1400" s="58"/>
      <c r="W1400" s="58"/>
      <c r="X1400" s="58"/>
      <c r="Y1400" s="58"/>
      <c r="Z1400" s="58"/>
      <c r="AA1400" s="58"/>
      <c r="AB1400" s="58"/>
      <c r="AC1400" s="58"/>
      <c r="AD1400" s="58"/>
      <c r="AE1400" s="58"/>
      <c r="AF1400" s="58"/>
      <c r="AG1400" s="58"/>
      <c r="AH1400" s="58"/>
      <c r="AI1400" s="58"/>
      <c r="AJ1400" s="58"/>
      <c r="AK1400" s="58"/>
      <c r="AL1400" s="58"/>
      <c r="AM1400" s="58"/>
      <c r="AN1400" s="58"/>
      <c r="AO1400" s="58"/>
      <c r="AP1400" s="58"/>
      <c r="AQ1400" s="58"/>
      <c r="AR1400" s="58"/>
      <c r="AS1400" s="58"/>
      <c r="AT1400" s="58"/>
      <c r="AU1400" s="58"/>
      <c r="AV1400" s="58"/>
      <c r="AW1400" s="58"/>
      <c r="AX1400" s="58"/>
      <c r="AY1400" s="58"/>
      <c r="AZ1400" s="58"/>
      <c r="BA1400" s="58"/>
      <c r="BB1400" s="58"/>
      <c r="BC1400" s="58"/>
      <c r="BD1400" s="58"/>
      <c r="BE1400" s="58"/>
      <c r="BF1400" s="58"/>
      <c r="BG1400" s="58"/>
      <c r="BH1400" s="58"/>
      <c r="BI1400" s="58"/>
      <c r="BJ1400" s="58"/>
      <c r="BK1400" s="58"/>
      <c r="BL1400" s="58"/>
    </row>
    <row r="1401" spans="1:64" ht="12.75">
      <c r="A1401" s="58"/>
      <c r="B1401" s="58"/>
      <c r="C1401" s="58"/>
      <c r="D1401" s="58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  <c r="Q1401" s="58"/>
      <c r="R1401" s="58"/>
      <c r="S1401" s="58"/>
      <c r="T1401" s="58"/>
      <c r="U1401" s="58"/>
      <c r="V1401" s="58"/>
      <c r="W1401" s="58"/>
      <c r="X1401" s="58"/>
      <c r="Y1401" s="58"/>
      <c r="Z1401" s="58"/>
      <c r="AA1401" s="58"/>
      <c r="AB1401" s="58"/>
      <c r="AC1401" s="58"/>
      <c r="AD1401" s="58"/>
      <c r="AE1401" s="58"/>
      <c r="AF1401" s="58"/>
      <c r="AG1401" s="58"/>
      <c r="AH1401" s="58"/>
      <c r="AI1401" s="58"/>
      <c r="AJ1401" s="58"/>
      <c r="AK1401" s="58"/>
      <c r="AL1401" s="58"/>
      <c r="AM1401" s="58"/>
      <c r="AN1401" s="58"/>
      <c r="AO1401" s="58"/>
      <c r="AP1401" s="58"/>
      <c r="AQ1401" s="58"/>
      <c r="AR1401" s="58"/>
      <c r="AS1401" s="58"/>
      <c r="AT1401" s="58"/>
      <c r="AU1401" s="58"/>
      <c r="AV1401" s="58"/>
      <c r="AW1401" s="58"/>
      <c r="AX1401" s="58"/>
      <c r="AY1401" s="58"/>
      <c r="AZ1401" s="58"/>
      <c r="BA1401" s="58"/>
      <c r="BB1401" s="58"/>
      <c r="BC1401" s="58"/>
      <c r="BD1401" s="58"/>
      <c r="BE1401" s="58"/>
      <c r="BF1401" s="58"/>
      <c r="BG1401" s="58"/>
      <c r="BH1401" s="58"/>
      <c r="BI1401" s="58"/>
      <c r="BJ1401" s="58"/>
      <c r="BK1401" s="58"/>
      <c r="BL1401" s="58"/>
    </row>
    <row r="1402" spans="1:64" ht="12.75">
      <c r="A1402" s="58"/>
      <c r="B1402" s="58"/>
      <c r="C1402" s="58"/>
      <c r="D1402" s="58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  <c r="Q1402" s="58"/>
      <c r="R1402" s="58"/>
      <c r="S1402" s="58"/>
      <c r="T1402" s="58"/>
      <c r="U1402" s="58"/>
      <c r="V1402" s="58"/>
      <c r="W1402" s="58"/>
      <c r="X1402" s="58"/>
      <c r="Y1402" s="58"/>
      <c r="Z1402" s="58"/>
      <c r="AA1402" s="58"/>
      <c r="AB1402" s="58"/>
      <c r="AC1402" s="58"/>
      <c r="AD1402" s="58"/>
      <c r="AE1402" s="58"/>
      <c r="AF1402" s="58"/>
      <c r="AG1402" s="58"/>
      <c r="AH1402" s="58"/>
      <c r="AI1402" s="58"/>
      <c r="AJ1402" s="58"/>
      <c r="AK1402" s="58"/>
      <c r="AL1402" s="58"/>
      <c r="AM1402" s="58"/>
      <c r="AN1402" s="58"/>
      <c r="AO1402" s="58"/>
      <c r="AP1402" s="58"/>
      <c r="AQ1402" s="58"/>
      <c r="AR1402" s="58"/>
      <c r="AS1402" s="58"/>
      <c r="AT1402" s="58"/>
      <c r="AU1402" s="58"/>
      <c r="AV1402" s="58"/>
      <c r="AW1402" s="58"/>
      <c r="AX1402" s="58"/>
      <c r="AY1402" s="58"/>
      <c r="AZ1402" s="58"/>
      <c r="BA1402" s="58"/>
      <c r="BB1402" s="58"/>
      <c r="BC1402" s="58"/>
      <c r="BD1402" s="58"/>
      <c r="BE1402" s="58"/>
      <c r="BF1402" s="58"/>
      <c r="BG1402" s="58"/>
      <c r="BH1402" s="58"/>
      <c r="BI1402" s="58"/>
      <c r="BJ1402" s="58"/>
      <c r="BK1402" s="58"/>
      <c r="BL1402" s="58"/>
    </row>
    <row r="1403" spans="1:64" ht="12.75">
      <c r="A1403" s="58"/>
      <c r="B1403" s="58"/>
      <c r="C1403" s="58"/>
      <c r="D1403" s="58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  <c r="Q1403" s="58"/>
      <c r="R1403" s="58"/>
      <c r="S1403" s="58"/>
      <c r="T1403" s="58"/>
      <c r="U1403" s="58"/>
      <c r="V1403" s="58"/>
      <c r="W1403" s="58"/>
      <c r="X1403" s="58"/>
      <c r="Y1403" s="58"/>
      <c r="Z1403" s="58"/>
      <c r="AA1403" s="58"/>
      <c r="AB1403" s="58"/>
      <c r="AC1403" s="58"/>
      <c r="AD1403" s="58"/>
      <c r="AE1403" s="58"/>
      <c r="AF1403" s="58"/>
      <c r="AG1403" s="58"/>
      <c r="AH1403" s="58"/>
      <c r="AI1403" s="58"/>
      <c r="AJ1403" s="58"/>
      <c r="AK1403" s="58"/>
      <c r="AL1403" s="58"/>
      <c r="AM1403" s="58"/>
      <c r="AN1403" s="58"/>
      <c r="AO1403" s="58"/>
      <c r="AP1403" s="58"/>
      <c r="AQ1403" s="58"/>
      <c r="AR1403" s="58"/>
      <c r="AS1403" s="58"/>
      <c r="AT1403" s="58"/>
      <c r="AU1403" s="58"/>
      <c r="AV1403" s="58"/>
      <c r="AW1403" s="58"/>
      <c r="AX1403" s="58"/>
      <c r="AY1403" s="58"/>
      <c r="AZ1403" s="58"/>
      <c r="BA1403" s="58"/>
      <c r="BB1403" s="58"/>
      <c r="BC1403" s="58"/>
      <c r="BD1403" s="58"/>
      <c r="BE1403" s="58"/>
      <c r="BF1403" s="58"/>
      <c r="BG1403" s="58"/>
      <c r="BH1403" s="58"/>
      <c r="BI1403" s="58"/>
      <c r="BJ1403" s="58"/>
      <c r="BK1403" s="58"/>
      <c r="BL1403" s="58"/>
    </row>
    <row r="1404" spans="1:64" ht="12.75">
      <c r="A1404" s="58"/>
      <c r="B1404" s="58"/>
      <c r="C1404" s="58"/>
      <c r="D1404" s="58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  <c r="Q1404" s="58"/>
      <c r="R1404" s="58"/>
      <c r="S1404" s="58"/>
      <c r="T1404" s="58"/>
      <c r="U1404" s="58"/>
      <c r="V1404" s="58"/>
      <c r="W1404" s="58"/>
      <c r="X1404" s="58"/>
      <c r="Y1404" s="58"/>
      <c r="Z1404" s="58"/>
      <c r="AA1404" s="58"/>
      <c r="AB1404" s="58"/>
      <c r="AC1404" s="58"/>
      <c r="AD1404" s="58"/>
      <c r="AE1404" s="58"/>
      <c r="AF1404" s="58"/>
      <c r="AG1404" s="58"/>
      <c r="AH1404" s="58"/>
      <c r="AI1404" s="58"/>
      <c r="AJ1404" s="58"/>
      <c r="AK1404" s="58"/>
      <c r="AL1404" s="58"/>
      <c r="AM1404" s="58"/>
      <c r="AN1404" s="58"/>
      <c r="AO1404" s="58"/>
      <c r="AP1404" s="58"/>
      <c r="AQ1404" s="58"/>
      <c r="AR1404" s="58"/>
      <c r="AS1404" s="58"/>
      <c r="AT1404" s="58"/>
      <c r="AU1404" s="58"/>
      <c r="AV1404" s="58"/>
      <c r="AW1404" s="58"/>
      <c r="AX1404" s="58"/>
      <c r="AY1404" s="58"/>
      <c r="AZ1404" s="58"/>
      <c r="BA1404" s="58"/>
      <c r="BB1404" s="58"/>
      <c r="BC1404" s="58"/>
      <c r="BD1404" s="58"/>
      <c r="BE1404" s="58"/>
      <c r="BF1404" s="58"/>
      <c r="BG1404" s="58"/>
      <c r="BH1404" s="58"/>
      <c r="BI1404" s="58"/>
      <c r="BJ1404" s="58"/>
      <c r="BK1404" s="58"/>
      <c r="BL1404" s="58"/>
    </row>
    <row r="1405" spans="1:64" ht="12.75">
      <c r="A1405" s="58"/>
      <c r="B1405" s="58"/>
      <c r="C1405" s="58"/>
      <c r="D1405" s="58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  <c r="Q1405" s="58"/>
      <c r="R1405" s="58"/>
      <c r="S1405" s="58"/>
      <c r="T1405" s="58"/>
      <c r="U1405" s="58"/>
      <c r="V1405" s="58"/>
      <c r="W1405" s="58"/>
      <c r="X1405" s="58"/>
      <c r="Y1405" s="58"/>
      <c r="Z1405" s="58"/>
      <c r="AA1405" s="58"/>
      <c r="AB1405" s="58"/>
      <c r="AC1405" s="58"/>
      <c r="AD1405" s="58"/>
      <c r="AE1405" s="58"/>
      <c r="AF1405" s="58"/>
      <c r="AG1405" s="58"/>
      <c r="AH1405" s="58"/>
      <c r="AI1405" s="58"/>
      <c r="AJ1405" s="58"/>
      <c r="AK1405" s="58"/>
      <c r="AL1405" s="58"/>
      <c r="AM1405" s="58"/>
      <c r="AN1405" s="58"/>
      <c r="AO1405" s="58"/>
      <c r="AP1405" s="58"/>
      <c r="AQ1405" s="58"/>
      <c r="AR1405" s="58"/>
      <c r="AS1405" s="58"/>
      <c r="AT1405" s="58"/>
      <c r="AU1405" s="58"/>
      <c r="AV1405" s="58"/>
      <c r="AW1405" s="58"/>
      <c r="AX1405" s="58"/>
      <c r="AY1405" s="58"/>
      <c r="AZ1405" s="58"/>
      <c r="BA1405" s="58"/>
      <c r="BB1405" s="58"/>
      <c r="BC1405" s="58"/>
      <c r="BD1405" s="58"/>
      <c r="BE1405" s="58"/>
      <c r="BF1405" s="58"/>
      <c r="BG1405" s="58"/>
      <c r="BH1405" s="58"/>
      <c r="BI1405" s="58"/>
      <c r="BJ1405" s="58"/>
      <c r="BK1405" s="58"/>
      <c r="BL1405" s="58"/>
    </row>
    <row r="1406" spans="1:64" ht="12.75">
      <c r="A1406" s="58"/>
      <c r="B1406" s="58"/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  <c r="Q1406" s="58"/>
      <c r="R1406" s="58"/>
      <c r="S1406" s="58"/>
      <c r="T1406" s="58"/>
      <c r="U1406" s="58"/>
      <c r="V1406" s="58"/>
      <c r="W1406" s="58"/>
      <c r="X1406" s="58"/>
      <c r="Y1406" s="58"/>
      <c r="Z1406" s="58"/>
      <c r="AA1406" s="58"/>
      <c r="AB1406" s="58"/>
      <c r="AC1406" s="58"/>
      <c r="AD1406" s="58"/>
      <c r="AE1406" s="58"/>
      <c r="AF1406" s="58"/>
      <c r="AG1406" s="58"/>
      <c r="AH1406" s="58"/>
      <c r="AI1406" s="58"/>
      <c r="AJ1406" s="58"/>
      <c r="AK1406" s="58"/>
      <c r="AL1406" s="58"/>
      <c r="AM1406" s="58"/>
      <c r="AN1406" s="58"/>
      <c r="AO1406" s="58"/>
      <c r="AP1406" s="58"/>
      <c r="AQ1406" s="58"/>
      <c r="AR1406" s="58"/>
      <c r="AS1406" s="58"/>
      <c r="AT1406" s="58"/>
      <c r="AU1406" s="58"/>
      <c r="AV1406" s="58"/>
      <c r="AW1406" s="58"/>
      <c r="AX1406" s="58"/>
      <c r="AY1406" s="58"/>
      <c r="AZ1406" s="58"/>
      <c r="BA1406" s="58"/>
      <c r="BB1406" s="58"/>
      <c r="BC1406" s="58"/>
      <c r="BD1406" s="58"/>
      <c r="BE1406" s="58"/>
      <c r="BF1406" s="58"/>
      <c r="BG1406" s="58"/>
      <c r="BH1406" s="58"/>
      <c r="BI1406" s="58"/>
      <c r="BJ1406" s="58"/>
      <c r="BK1406" s="58"/>
      <c r="BL1406" s="58"/>
    </row>
    <row r="1407" spans="1:64" ht="12.75">
      <c r="A1407" s="58"/>
      <c r="B1407" s="58"/>
      <c r="C1407" s="58"/>
      <c r="D1407" s="58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  <c r="Q1407" s="58"/>
      <c r="R1407" s="58"/>
      <c r="S1407" s="58"/>
      <c r="T1407" s="58"/>
      <c r="U1407" s="58"/>
      <c r="V1407" s="58"/>
      <c r="W1407" s="58"/>
      <c r="X1407" s="58"/>
      <c r="Y1407" s="58"/>
      <c r="Z1407" s="58"/>
      <c r="AA1407" s="58"/>
      <c r="AB1407" s="58"/>
      <c r="AC1407" s="58"/>
      <c r="AD1407" s="58"/>
      <c r="AE1407" s="58"/>
      <c r="AF1407" s="58"/>
      <c r="AG1407" s="58"/>
      <c r="AH1407" s="58"/>
      <c r="AI1407" s="58"/>
      <c r="AJ1407" s="58"/>
      <c r="AK1407" s="58"/>
      <c r="AL1407" s="58"/>
      <c r="AM1407" s="58"/>
      <c r="AN1407" s="58"/>
      <c r="AO1407" s="58"/>
      <c r="AP1407" s="58"/>
      <c r="AQ1407" s="58"/>
      <c r="AR1407" s="58"/>
      <c r="AS1407" s="58"/>
      <c r="AT1407" s="58"/>
      <c r="AU1407" s="58"/>
      <c r="AV1407" s="58"/>
      <c r="AW1407" s="58"/>
      <c r="AX1407" s="58"/>
      <c r="AY1407" s="58"/>
      <c r="AZ1407" s="58"/>
      <c r="BA1407" s="58"/>
      <c r="BB1407" s="58"/>
      <c r="BC1407" s="58"/>
      <c r="BD1407" s="58"/>
      <c r="BE1407" s="58"/>
      <c r="BF1407" s="58"/>
      <c r="BG1407" s="58"/>
      <c r="BH1407" s="58"/>
      <c r="BI1407" s="58"/>
      <c r="BJ1407" s="58"/>
      <c r="BK1407" s="58"/>
      <c r="BL1407" s="58"/>
    </row>
    <row r="1408" spans="1:64" ht="12.75">
      <c r="A1408" s="58"/>
      <c r="B1408" s="58"/>
      <c r="C1408" s="58"/>
      <c r="D1408" s="58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  <c r="Q1408" s="58"/>
      <c r="R1408" s="58"/>
      <c r="S1408" s="58"/>
      <c r="T1408" s="58"/>
      <c r="U1408" s="58"/>
      <c r="V1408" s="58"/>
      <c r="W1408" s="58"/>
      <c r="X1408" s="58"/>
      <c r="Y1408" s="58"/>
      <c r="Z1408" s="58"/>
      <c r="AA1408" s="58"/>
      <c r="AB1408" s="58"/>
      <c r="AC1408" s="58"/>
      <c r="AD1408" s="58"/>
      <c r="AE1408" s="58"/>
      <c r="AF1408" s="58"/>
      <c r="AG1408" s="58"/>
      <c r="AH1408" s="58"/>
      <c r="AI1408" s="58"/>
      <c r="AJ1408" s="58"/>
      <c r="AK1408" s="58"/>
      <c r="AL1408" s="58"/>
      <c r="AM1408" s="58"/>
      <c r="AN1408" s="58"/>
      <c r="AO1408" s="58"/>
      <c r="AP1408" s="58"/>
      <c r="AQ1408" s="58"/>
      <c r="AR1408" s="58"/>
      <c r="AS1408" s="58"/>
      <c r="AT1408" s="58"/>
      <c r="AU1408" s="58"/>
      <c r="AV1408" s="58"/>
      <c r="AW1408" s="58"/>
      <c r="AX1408" s="58"/>
      <c r="AY1408" s="58"/>
      <c r="AZ1408" s="58"/>
      <c r="BA1408" s="58"/>
      <c r="BB1408" s="58"/>
      <c r="BC1408" s="58"/>
      <c r="BD1408" s="58"/>
      <c r="BE1408" s="58"/>
      <c r="BF1408" s="58"/>
      <c r="BG1408" s="58"/>
      <c r="BH1408" s="58"/>
      <c r="BI1408" s="58"/>
      <c r="BJ1408" s="58"/>
      <c r="BK1408" s="58"/>
      <c r="BL1408" s="58"/>
    </row>
    <row r="1409" spans="1:64" ht="12.75">
      <c r="A1409" s="58"/>
      <c r="B1409" s="58"/>
      <c r="C1409" s="58"/>
      <c r="D1409" s="58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  <c r="Q1409" s="58"/>
      <c r="R1409" s="58"/>
      <c r="S1409" s="58"/>
      <c r="T1409" s="58"/>
      <c r="U1409" s="58"/>
      <c r="V1409" s="58"/>
      <c r="W1409" s="58"/>
      <c r="X1409" s="58"/>
      <c r="Y1409" s="58"/>
      <c r="Z1409" s="58"/>
      <c r="AA1409" s="58"/>
      <c r="AB1409" s="58"/>
      <c r="AC1409" s="58"/>
      <c r="AD1409" s="58"/>
      <c r="AE1409" s="58"/>
      <c r="AF1409" s="58"/>
      <c r="AG1409" s="58"/>
      <c r="AH1409" s="58"/>
      <c r="AI1409" s="58"/>
      <c r="AJ1409" s="58"/>
      <c r="AK1409" s="58"/>
      <c r="AL1409" s="58"/>
      <c r="AM1409" s="58"/>
      <c r="AN1409" s="58"/>
      <c r="AO1409" s="58"/>
      <c r="AP1409" s="58"/>
      <c r="AQ1409" s="58"/>
      <c r="AR1409" s="58"/>
      <c r="AS1409" s="58"/>
      <c r="AT1409" s="58"/>
      <c r="AU1409" s="58"/>
      <c r="AV1409" s="58"/>
      <c r="AW1409" s="58"/>
      <c r="AX1409" s="58"/>
      <c r="AY1409" s="58"/>
      <c r="AZ1409" s="58"/>
      <c r="BA1409" s="58"/>
      <c r="BB1409" s="58"/>
      <c r="BC1409" s="58"/>
      <c r="BD1409" s="58"/>
      <c r="BE1409" s="58"/>
      <c r="BF1409" s="58"/>
      <c r="BG1409" s="58"/>
      <c r="BH1409" s="58"/>
      <c r="BI1409" s="58"/>
      <c r="BJ1409" s="58"/>
      <c r="BK1409" s="58"/>
      <c r="BL1409" s="58"/>
    </row>
    <row r="1410" spans="1:64" ht="12.75">
      <c r="A1410" s="58"/>
      <c r="B1410" s="58"/>
      <c r="C1410" s="58"/>
      <c r="D1410" s="58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  <c r="Q1410" s="58"/>
      <c r="R1410" s="58"/>
      <c r="S1410" s="58"/>
      <c r="T1410" s="58"/>
      <c r="U1410" s="58"/>
      <c r="V1410" s="58"/>
      <c r="W1410" s="58"/>
      <c r="X1410" s="58"/>
      <c r="Y1410" s="58"/>
      <c r="Z1410" s="58"/>
      <c r="AA1410" s="58"/>
      <c r="AB1410" s="58"/>
      <c r="AC1410" s="58"/>
      <c r="AD1410" s="58"/>
      <c r="AE1410" s="58"/>
      <c r="AF1410" s="58"/>
      <c r="AG1410" s="58"/>
      <c r="AH1410" s="58"/>
      <c r="AI1410" s="58"/>
      <c r="AJ1410" s="58"/>
      <c r="AK1410" s="58"/>
      <c r="AL1410" s="58"/>
      <c r="AM1410" s="58"/>
      <c r="AN1410" s="58"/>
      <c r="AO1410" s="58"/>
      <c r="AP1410" s="58"/>
      <c r="AQ1410" s="58"/>
      <c r="AR1410" s="58"/>
      <c r="AS1410" s="58"/>
      <c r="AT1410" s="58"/>
      <c r="AU1410" s="58"/>
      <c r="AV1410" s="58"/>
      <c r="AW1410" s="58"/>
      <c r="AX1410" s="58"/>
      <c r="AY1410" s="58"/>
      <c r="AZ1410" s="58"/>
      <c r="BA1410" s="58"/>
      <c r="BB1410" s="58"/>
      <c r="BC1410" s="58"/>
      <c r="BD1410" s="58"/>
      <c r="BE1410" s="58"/>
      <c r="BF1410" s="58"/>
      <c r="BG1410" s="58"/>
      <c r="BH1410" s="58"/>
      <c r="BI1410" s="58"/>
      <c r="BJ1410" s="58"/>
      <c r="BK1410" s="58"/>
      <c r="BL1410" s="58"/>
    </row>
    <row r="1411" spans="1:64" ht="12.75">
      <c r="A1411" s="58"/>
      <c r="B1411" s="58"/>
      <c r="C1411" s="58"/>
      <c r="D1411" s="58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  <c r="Q1411" s="58"/>
      <c r="R1411" s="58"/>
      <c r="S1411" s="58"/>
      <c r="T1411" s="58"/>
      <c r="U1411" s="58"/>
      <c r="V1411" s="58"/>
      <c r="W1411" s="58"/>
      <c r="X1411" s="58"/>
      <c r="Y1411" s="58"/>
      <c r="Z1411" s="58"/>
      <c r="AA1411" s="58"/>
      <c r="AB1411" s="58"/>
      <c r="AC1411" s="58"/>
      <c r="AD1411" s="58"/>
      <c r="AE1411" s="58"/>
      <c r="AF1411" s="58"/>
      <c r="AG1411" s="58"/>
      <c r="AH1411" s="58"/>
      <c r="AI1411" s="58"/>
      <c r="AJ1411" s="58"/>
      <c r="AK1411" s="58"/>
      <c r="AL1411" s="58"/>
      <c r="AM1411" s="58"/>
      <c r="AN1411" s="58"/>
      <c r="AO1411" s="58"/>
      <c r="AP1411" s="58"/>
      <c r="AQ1411" s="58"/>
      <c r="AR1411" s="58"/>
      <c r="AS1411" s="58"/>
      <c r="AT1411" s="58"/>
      <c r="AU1411" s="58"/>
      <c r="AV1411" s="58"/>
      <c r="AW1411" s="58"/>
      <c r="AX1411" s="58"/>
      <c r="AY1411" s="58"/>
      <c r="AZ1411" s="58"/>
      <c r="BA1411" s="58"/>
      <c r="BB1411" s="58"/>
      <c r="BC1411" s="58"/>
      <c r="BD1411" s="58"/>
      <c r="BE1411" s="58"/>
      <c r="BF1411" s="58"/>
      <c r="BG1411" s="58"/>
      <c r="BH1411" s="58"/>
      <c r="BI1411" s="58"/>
      <c r="BJ1411" s="58"/>
      <c r="BK1411" s="58"/>
      <c r="BL1411" s="58"/>
    </row>
    <row r="1412" spans="1:64" ht="12.75">
      <c r="A1412" s="58"/>
      <c r="B1412" s="58"/>
      <c r="C1412" s="58"/>
      <c r="D1412" s="58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  <c r="Q1412" s="58"/>
      <c r="R1412" s="58"/>
      <c r="S1412" s="58"/>
      <c r="T1412" s="58"/>
      <c r="U1412" s="58"/>
      <c r="V1412" s="58"/>
      <c r="W1412" s="58"/>
      <c r="X1412" s="58"/>
      <c r="Y1412" s="58"/>
      <c r="Z1412" s="58"/>
      <c r="AA1412" s="58"/>
      <c r="AB1412" s="58"/>
      <c r="AC1412" s="58"/>
      <c r="AD1412" s="58"/>
      <c r="AE1412" s="58"/>
      <c r="AF1412" s="58"/>
      <c r="AG1412" s="58"/>
      <c r="AH1412" s="58"/>
      <c r="AI1412" s="58"/>
      <c r="AJ1412" s="58"/>
      <c r="AK1412" s="58"/>
      <c r="AL1412" s="58"/>
      <c r="AM1412" s="58"/>
      <c r="AN1412" s="58"/>
      <c r="AO1412" s="58"/>
      <c r="AP1412" s="58"/>
      <c r="AQ1412" s="58"/>
      <c r="AR1412" s="58"/>
      <c r="AS1412" s="58"/>
      <c r="AT1412" s="58"/>
      <c r="AU1412" s="58"/>
      <c r="AV1412" s="58"/>
      <c r="AW1412" s="58"/>
      <c r="AX1412" s="58"/>
      <c r="AY1412" s="58"/>
      <c r="AZ1412" s="58"/>
      <c r="BA1412" s="58"/>
      <c r="BB1412" s="58"/>
      <c r="BC1412" s="58"/>
      <c r="BD1412" s="58"/>
      <c r="BE1412" s="58"/>
      <c r="BF1412" s="58"/>
      <c r="BG1412" s="58"/>
      <c r="BH1412" s="58"/>
      <c r="BI1412" s="58"/>
      <c r="BJ1412" s="58"/>
      <c r="BK1412" s="58"/>
      <c r="BL1412" s="58"/>
    </row>
    <row r="1413" spans="1:64" ht="12.75">
      <c r="A1413" s="58"/>
      <c r="B1413" s="58"/>
      <c r="C1413" s="58"/>
      <c r="D1413" s="58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  <c r="Q1413" s="58"/>
      <c r="R1413" s="58"/>
      <c r="S1413" s="58"/>
      <c r="T1413" s="58"/>
      <c r="U1413" s="58"/>
      <c r="V1413" s="58"/>
      <c r="W1413" s="58"/>
      <c r="X1413" s="58"/>
      <c r="Y1413" s="58"/>
      <c r="Z1413" s="58"/>
      <c r="AA1413" s="58"/>
      <c r="AB1413" s="58"/>
      <c r="AC1413" s="58"/>
      <c r="AD1413" s="58"/>
      <c r="AE1413" s="58"/>
      <c r="AF1413" s="58"/>
      <c r="AG1413" s="58"/>
      <c r="AH1413" s="58"/>
      <c r="AI1413" s="58"/>
      <c r="AJ1413" s="58"/>
      <c r="AK1413" s="58"/>
      <c r="AL1413" s="58"/>
      <c r="AM1413" s="58"/>
      <c r="AN1413" s="58"/>
      <c r="AO1413" s="58"/>
      <c r="AP1413" s="58"/>
      <c r="AQ1413" s="58"/>
      <c r="AR1413" s="58"/>
      <c r="AS1413" s="58"/>
      <c r="AT1413" s="58"/>
      <c r="AU1413" s="58"/>
      <c r="AV1413" s="58"/>
      <c r="AW1413" s="58"/>
      <c r="AX1413" s="58"/>
      <c r="AY1413" s="58"/>
      <c r="AZ1413" s="58"/>
      <c r="BA1413" s="58"/>
      <c r="BB1413" s="58"/>
      <c r="BC1413" s="58"/>
      <c r="BD1413" s="58"/>
      <c r="BE1413" s="58"/>
      <c r="BF1413" s="58"/>
      <c r="BG1413" s="58"/>
      <c r="BH1413" s="58"/>
      <c r="BI1413" s="58"/>
      <c r="BJ1413" s="58"/>
      <c r="BK1413" s="58"/>
      <c r="BL1413" s="58"/>
    </row>
    <row r="1414" spans="1:64" ht="12.75">
      <c r="A1414" s="58"/>
      <c r="B1414" s="58"/>
      <c r="C1414" s="58"/>
      <c r="D1414" s="58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  <c r="Q1414" s="58"/>
      <c r="R1414" s="58"/>
      <c r="S1414" s="58"/>
      <c r="T1414" s="58"/>
      <c r="U1414" s="58"/>
      <c r="V1414" s="58"/>
      <c r="W1414" s="58"/>
      <c r="X1414" s="58"/>
      <c r="Y1414" s="58"/>
      <c r="Z1414" s="58"/>
      <c r="AA1414" s="58"/>
      <c r="AB1414" s="58"/>
      <c r="AC1414" s="58"/>
      <c r="AD1414" s="58"/>
      <c r="AE1414" s="58"/>
      <c r="AF1414" s="58"/>
      <c r="AG1414" s="58"/>
      <c r="AH1414" s="58"/>
      <c r="AI1414" s="58"/>
      <c r="AJ1414" s="58"/>
      <c r="AK1414" s="58"/>
      <c r="AL1414" s="58"/>
      <c r="AM1414" s="58"/>
      <c r="AN1414" s="58"/>
      <c r="AO1414" s="58"/>
      <c r="AP1414" s="58"/>
      <c r="AQ1414" s="58"/>
      <c r="AR1414" s="58"/>
      <c r="AS1414" s="58"/>
      <c r="AT1414" s="58"/>
      <c r="AU1414" s="58"/>
      <c r="AV1414" s="58"/>
      <c r="AW1414" s="58"/>
      <c r="AX1414" s="58"/>
      <c r="AY1414" s="58"/>
      <c r="AZ1414" s="58"/>
      <c r="BA1414" s="58"/>
      <c r="BB1414" s="58"/>
      <c r="BC1414" s="58"/>
      <c r="BD1414" s="58"/>
      <c r="BE1414" s="58"/>
      <c r="BF1414" s="58"/>
      <c r="BG1414" s="58"/>
      <c r="BH1414" s="58"/>
      <c r="BI1414" s="58"/>
      <c r="BJ1414" s="58"/>
      <c r="BK1414" s="58"/>
      <c r="BL1414" s="58"/>
    </row>
    <row r="1415" spans="1:64" ht="12.75">
      <c r="A1415" s="58"/>
      <c r="B1415" s="58"/>
      <c r="C1415" s="58"/>
      <c r="D1415" s="58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  <c r="Q1415" s="58"/>
      <c r="R1415" s="58"/>
      <c r="S1415" s="58"/>
      <c r="T1415" s="58"/>
      <c r="U1415" s="58"/>
      <c r="V1415" s="58"/>
      <c r="W1415" s="58"/>
      <c r="X1415" s="58"/>
      <c r="Y1415" s="58"/>
      <c r="Z1415" s="58"/>
      <c r="AA1415" s="58"/>
      <c r="AB1415" s="58"/>
      <c r="AC1415" s="58"/>
      <c r="AD1415" s="58"/>
      <c r="AE1415" s="58"/>
      <c r="AF1415" s="58"/>
      <c r="AG1415" s="58"/>
      <c r="AH1415" s="58"/>
      <c r="AI1415" s="58"/>
      <c r="AJ1415" s="58"/>
      <c r="AK1415" s="58"/>
      <c r="AL1415" s="58"/>
      <c r="AM1415" s="58"/>
      <c r="AN1415" s="58"/>
      <c r="AO1415" s="58"/>
      <c r="AP1415" s="58"/>
      <c r="AQ1415" s="58"/>
      <c r="AR1415" s="58"/>
      <c r="AS1415" s="58"/>
      <c r="AT1415" s="58"/>
      <c r="AU1415" s="58"/>
      <c r="AV1415" s="58"/>
      <c r="AW1415" s="58"/>
      <c r="AX1415" s="58"/>
      <c r="AY1415" s="58"/>
      <c r="AZ1415" s="58"/>
      <c r="BA1415" s="58"/>
      <c r="BB1415" s="58"/>
      <c r="BC1415" s="58"/>
      <c r="BD1415" s="58"/>
      <c r="BE1415" s="58"/>
      <c r="BF1415" s="58"/>
      <c r="BG1415" s="58"/>
      <c r="BH1415" s="58"/>
      <c r="BI1415" s="58"/>
      <c r="BJ1415" s="58"/>
      <c r="BK1415" s="58"/>
      <c r="BL1415" s="58"/>
    </row>
    <row r="1416" spans="1:64" ht="12.75">
      <c r="A1416" s="58"/>
      <c r="B1416" s="58"/>
      <c r="C1416" s="58"/>
      <c r="D1416" s="58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  <c r="Q1416" s="58"/>
      <c r="R1416" s="58"/>
      <c r="S1416" s="58"/>
      <c r="T1416" s="58"/>
      <c r="U1416" s="58"/>
      <c r="V1416" s="58"/>
      <c r="W1416" s="58"/>
      <c r="X1416" s="58"/>
      <c r="Y1416" s="58"/>
      <c r="Z1416" s="58"/>
      <c r="AA1416" s="58"/>
      <c r="AB1416" s="58"/>
      <c r="AC1416" s="58"/>
      <c r="AD1416" s="58"/>
      <c r="AE1416" s="58"/>
      <c r="AF1416" s="58"/>
      <c r="AG1416" s="58"/>
      <c r="AH1416" s="58"/>
      <c r="AI1416" s="58"/>
      <c r="AJ1416" s="58"/>
      <c r="AK1416" s="58"/>
      <c r="AL1416" s="58"/>
      <c r="AM1416" s="58"/>
      <c r="AN1416" s="58"/>
      <c r="AO1416" s="58"/>
      <c r="AP1416" s="58"/>
      <c r="AQ1416" s="58"/>
      <c r="AR1416" s="58"/>
      <c r="AS1416" s="58"/>
      <c r="AT1416" s="58"/>
      <c r="AU1416" s="58"/>
      <c r="AV1416" s="58"/>
      <c r="AW1416" s="58"/>
      <c r="AX1416" s="58"/>
      <c r="AY1416" s="58"/>
      <c r="AZ1416" s="58"/>
      <c r="BA1416" s="58"/>
      <c r="BB1416" s="58"/>
      <c r="BC1416" s="58"/>
      <c r="BD1416" s="58"/>
      <c r="BE1416" s="58"/>
      <c r="BF1416" s="58"/>
      <c r="BG1416" s="58"/>
      <c r="BH1416" s="58"/>
      <c r="BI1416" s="58"/>
      <c r="BJ1416" s="58"/>
      <c r="BK1416" s="58"/>
      <c r="BL1416" s="58"/>
    </row>
    <row r="1417" spans="1:64" ht="12.75">
      <c r="A1417" s="58"/>
      <c r="B1417" s="58"/>
      <c r="C1417" s="58"/>
      <c r="D1417" s="58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  <c r="Q1417" s="58"/>
      <c r="R1417" s="58"/>
      <c r="S1417" s="58"/>
      <c r="T1417" s="58"/>
      <c r="U1417" s="58"/>
      <c r="V1417" s="58"/>
      <c r="W1417" s="58"/>
      <c r="X1417" s="58"/>
      <c r="Y1417" s="58"/>
      <c r="Z1417" s="58"/>
      <c r="AA1417" s="58"/>
      <c r="AB1417" s="58"/>
      <c r="AC1417" s="58"/>
      <c r="AD1417" s="58"/>
      <c r="AE1417" s="58"/>
      <c r="AF1417" s="58"/>
      <c r="AG1417" s="58"/>
      <c r="AH1417" s="58"/>
      <c r="AI1417" s="58"/>
      <c r="AJ1417" s="58"/>
      <c r="AK1417" s="58"/>
      <c r="AL1417" s="58"/>
      <c r="AM1417" s="58"/>
      <c r="AN1417" s="58"/>
      <c r="AO1417" s="58"/>
      <c r="AP1417" s="58"/>
      <c r="AQ1417" s="58"/>
      <c r="AR1417" s="58"/>
      <c r="AS1417" s="58"/>
      <c r="AT1417" s="58"/>
      <c r="AU1417" s="58"/>
      <c r="AV1417" s="58"/>
      <c r="AW1417" s="58"/>
      <c r="AX1417" s="58"/>
      <c r="AY1417" s="58"/>
      <c r="AZ1417" s="58"/>
      <c r="BA1417" s="58"/>
      <c r="BB1417" s="58"/>
      <c r="BC1417" s="58"/>
      <c r="BD1417" s="58"/>
      <c r="BE1417" s="58"/>
      <c r="BF1417" s="58"/>
      <c r="BG1417" s="58"/>
      <c r="BH1417" s="58"/>
      <c r="BI1417" s="58"/>
      <c r="BJ1417" s="58"/>
      <c r="BK1417" s="58"/>
      <c r="BL1417" s="58"/>
    </row>
    <row r="1418" spans="1:64" ht="12.75">
      <c r="A1418" s="58"/>
      <c r="B1418" s="58"/>
      <c r="C1418" s="58"/>
      <c r="D1418" s="58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  <c r="Q1418" s="58"/>
      <c r="R1418" s="58"/>
      <c r="S1418" s="58"/>
      <c r="T1418" s="58"/>
      <c r="U1418" s="58"/>
      <c r="V1418" s="58"/>
      <c r="W1418" s="58"/>
      <c r="X1418" s="58"/>
      <c r="Y1418" s="58"/>
      <c r="Z1418" s="58"/>
      <c r="AA1418" s="58"/>
      <c r="AB1418" s="58"/>
      <c r="AC1418" s="58"/>
      <c r="AD1418" s="58"/>
      <c r="AE1418" s="58"/>
      <c r="AF1418" s="58"/>
      <c r="AG1418" s="58"/>
      <c r="AH1418" s="58"/>
      <c r="AI1418" s="58"/>
      <c r="AJ1418" s="58"/>
      <c r="AK1418" s="58"/>
      <c r="AL1418" s="58"/>
      <c r="AM1418" s="58"/>
      <c r="AN1418" s="58"/>
      <c r="AO1418" s="58"/>
      <c r="AP1418" s="58"/>
      <c r="AQ1418" s="58"/>
      <c r="AR1418" s="58"/>
      <c r="AS1418" s="58"/>
      <c r="AT1418" s="58"/>
      <c r="AU1418" s="58"/>
      <c r="AV1418" s="58"/>
      <c r="AW1418" s="58"/>
      <c r="AX1418" s="58"/>
      <c r="AY1418" s="58"/>
      <c r="AZ1418" s="58"/>
      <c r="BA1418" s="58"/>
      <c r="BB1418" s="58"/>
      <c r="BC1418" s="58"/>
      <c r="BD1418" s="58"/>
      <c r="BE1418" s="58"/>
      <c r="BF1418" s="58"/>
      <c r="BG1418" s="58"/>
      <c r="BH1418" s="58"/>
      <c r="BI1418" s="58"/>
      <c r="BJ1418" s="58"/>
      <c r="BK1418" s="58"/>
      <c r="BL1418" s="58"/>
    </row>
    <row r="1419" spans="1:64" ht="12.75">
      <c r="A1419" s="58"/>
      <c r="B1419" s="58"/>
      <c r="C1419" s="58"/>
      <c r="D1419" s="58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  <c r="Q1419" s="58"/>
      <c r="R1419" s="58"/>
      <c r="S1419" s="58"/>
      <c r="T1419" s="58"/>
      <c r="U1419" s="58"/>
      <c r="V1419" s="58"/>
      <c r="W1419" s="58"/>
      <c r="X1419" s="58"/>
      <c r="Y1419" s="58"/>
      <c r="Z1419" s="58"/>
      <c r="AA1419" s="58"/>
      <c r="AB1419" s="58"/>
      <c r="AC1419" s="58"/>
      <c r="AD1419" s="58"/>
      <c r="AE1419" s="58"/>
      <c r="AF1419" s="58"/>
      <c r="AG1419" s="58"/>
      <c r="AH1419" s="58"/>
      <c r="AI1419" s="58"/>
      <c r="AJ1419" s="58"/>
      <c r="AK1419" s="58"/>
      <c r="AL1419" s="58"/>
      <c r="AM1419" s="58"/>
      <c r="AN1419" s="58"/>
      <c r="AO1419" s="58"/>
      <c r="AP1419" s="58"/>
      <c r="AQ1419" s="58"/>
      <c r="AR1419" s="58"/>
      <c r="AS1419" s="58"/>
      <c r="AT1419" s="58"/>
      <c r="AU1419" s="58"/>
      <c r="AV1419" s="58"/>
      <c r="AW1419" s="58"/>
      <c r="AX1419" s="58"/>
      <c r="AY1419" s="58"/>
      <c r="AZ1419" s="58"/>
      <c r="BA1419" s="58"/>
      <c r="BB1419" s="58"/>
      <c r="BC1419" s="58"/>
      <c r="BD1419" s="58"/>
      <c r="BE1419" s="58"/>
      <c r="BF1419" s="58"/>
      <c r="BG1419" s="58"/>
      <c r="BH1419" s="58"/>
      <c r="BI1419" s="58"/>
      <c r="BJ1419" s="58"/>
      <c r="BK1419" s="58"/>
      <c r="BL1419" s="58"/>
    </row>
    <row r="1420" spans="1:64" ht="12.75">
      <c r="A1420" s="58"/>
      <c r="B1420" s="58"/>
      <c r="C1420" s="58"/>
      <c r="D1420" s="58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8"/>
      <c r="T1420" s="58"/>
      <c r="U1420" s="58"/>
      <c r="V1420" s="58"/>
      <c r="W1420" s="58"/>
      <c r="X1420" s="58"/>
      <c r="Y1420" s="58"/>
      <c r="Z1420" s="58"/>
      <c r="AA1420" s="58"/>
      <c r="AB1420" s="58"/>
      <c r="AC1420" s="58"/>
      <c r="AD1420" s="58"/>
      <c r="AE1420" s="58"/>
      <c r="AF1420" s="58"/>
      <c r="AG1420" s="58"/>
      <c r="AH1420" s="58"/>
      <c r="AI1420" s="58"/>
      <c r="AJ1420" s="58"/>
      <c r="AK1420" s="58"/>
      <c r="AL1420" s="58"/>
      <c r="AM1420" s="58"/>
      <c r="AN1420" s="58"/>
      <c r="AO1420" s="58"/>
      <c r="AP1420" s="58"/>
      <c r="AQ1420" s="58"/>
      <c r="AR1420" s="58"/>
      <c r="AS1420" s="58"/>
      <c r="AT1420" s="58"/>
      <c r="AU1420" s="58"/>
      <c r="AV1420" s="58"/>
      <c r="AW1420" s="58"/>
      <c r="AX1420" s="58"/>
      <c r="AY1420" s="58"/>
      <c r="AZ1420" s="58"/>
      <c r="BA1420" s="58"/>
      <c r="BB1420" s="58"/>
      <c r="BC1420" s="58"/>
      <c r="BD1420" s="58"/>
      <c r="BE1420" s="58"/>
      <c r="BF1420" s="58"/>
      <c r="BG1420" s="58"/>
      <c r="BH1420" s="58"/>
      <c r="BI1420" s="58"/>
      <c r="BJ1420" s="58"/>
      <c r="BK1420" s="58"/>
      <c r="BL1420" s="58"/>
    </row>
    <row r="1421" spans="1:64" ht="12.75">
      <c r="A1421" s="58"/>
      <c r="B1421" s="58"/>
      <c r="C1421" s="58"/>
      <c r="D1421" s="58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  <c r="Q1421" s="58"/>
      <c r="R1421" s="58"/>
      <c r="S1421" s="58"/>
      <c r="T1421" s="58"/>
      <c r="U1421" s="58"/>
      <c r="V1421" s="58"/>
      <c r="W1421" s="58"/>
      <c r="X1421" s="58"/>
      <c r="Y1421" s="58"/>
      <c r="Z1421" s="58"/>
      <c r="AA1421" s="58"/>
      <c r="AB1421" s="58"/>
      <c r="AC1421" s="58"/>
      <c r="AD1421" s="58"/>
      <c r="AE1421" s="58"/>
      <c r="AF1421" s="58"/>
      <c r="AG1421" s="58"/>
      <c r="AH1421" s="58"/>
      <c r="AI1421" s="58"/>
      <c r="AJ1421" s="58"/>
      <c r="AK1421" s="58"/>
      <c r="AL1421" s="58"/>
      <c r="AM1421" s="58"/>
      <c r="AN1421" s="58"/>
      <c r="AO1421" s="58"/>
      <c r="AP1421" s="58"/>
      <c r="AQ1421" s="58"/>
      <c r="AR1421" s="58"/>
      <c r="AS1421" s="58"/>
      <c r="AT1421" s="58"/>
      <c r="AU1421" s="58"/>
      <c r="AV1421" s="58"/>
      <c r="AW1421" s="58"/>
      <c r="AX1421" s="58"/>
      <c r="AY1421" s="58"/>
      <c r="AZ1421" s="58"/>
      <c r="BA1421" s="58"/>
      <c r="BB1421" s="58"/>
      <c r="BC1421" s="58"/>
      <c r="BD1421" s="58"/>
      <c r="BE1421" s="58"/>
      <c r="BF1421" s="58"/>
      <c r="BG1421" s="58"/>
      <c r="BH1421" s="58"/>
      <c r="BI1421" s="58"/>
      <c r="BJ1421" s="58"/>
      <c r="BK1421" s="58"/>
      <c r="BL1421" s="58"/>
    </row>
    <row r="1422" spans="1:64" ht="12.75">
      <c r="A1422" s="58"/>
      <c r="B1422" s="58"/>
      <c r="C1422" s="58"/>
      <c r="D1422" s="58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  <c r="Q1422" s="58"/>
      <c r="R1422" s="58"/>
      <c r="S1422" s="58"/>
      <c r="T1422" s="58"/>
      <c r="U1422" s="58"/>
      <c r="V1422" s="58"/>
      <c r="W1422" s="58"/>
      <c r="X1422" s="58"/>
      <c r="Y1422" s="58"/>
      <c r="Z1422" s="58"/>
      <c r="AA1422" s="58"/>
      <c r="AB1422" s="58"/>
      <c r="AC1422" s="58"/>
      <c r="AD1422" s="58"/>
      <c r="AE1422" s="58"/>
      <c r="AF1422" s="58"/>
      <c r="AG1422" s="58"/>
      <c r="AH1422" s="58"/>
      <c r="AI1422" s="58"/>
      <c r="AJ1422" s="58"/>
      <c r="AK1422" s="58"/>
      <c r="AL1422" s="58"/>
      <c r="AM1422" s="58"/>
      <c r="AN1422" s="58"/>
      <c r="AO1422" s="58"/>
      <c r="AP1422" s="58"/>
      <c r="AQ1422" s="58"/>
      <c r="AR1422" s="58"/>
      <c r="AS1422" s="58"/>
      <c r="AT1422" s="58"/>
      <c r="AU1422" s="58"/>
      <c r="AV1422" s="58"/>
      <c r="AW1422" s="58"/>
      <c r="AX1422" s="58"/>
      <c r="AY1422" s="58"/>
      <c r="AZ1422" s="58"/>
      <c r="BA1422" s="58"/>
      <c r="BB1422" s="58"/>
      <c r="BC1422" s="58"/>
      <c r="BD1422" s="58"/>
      <c r="BE1422" s="58"/>
      <c r="BF1422" s="58"/>
      <c r="BG1422" s="58"/>
      <c r="BH1422" s="58"/>
      <c r="BI1422" s="58"/>
      <c r="BJ1422" s="58"/>
      <c r="BK1422" s="58"/>
      <c r="BL1422" s="58"/>
    </row>
    <row r="1423" spans="1:64" ht="12.75">
      <c r="A1423" s="58"/>
      <c r="B1423" s="58"/>
      <c r="C1423" s="58"/>
      <c r="D1423" s="58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  <c r="Q1423" s="58"/>
      <c r="R1423" s="58"/>
      <c r="S1423" s="58"/>
      <c r="T1423" s="58"/>
      <c r="U1423" s="58"/>
      <c r="V1423" s="58"/>
      <c r="W1423" s="58"/>
      <c r="X1423" s="58"/>
      <c r="Y1423" s="58"/>
      <c r="Z1423" s="58"/>
      <c r="AA1423" s="58"/>
      <c r="AB1423" s="58"/>
      <c r="AC1423" s="58"/>
      <c r="AD1423" s="58"/>
      <c r="AE1423" s="58"/>
      <c r="AF1423" s="58"/>
      <c r="AG1423" s="58"/>
      <c r="AH1423" s="58"/>
      <c r="AI1423" s="58"/>
      <c r="AJ1423" s="58"/>
      <c r="AK1423" s="58"/>
      <c r="AL1423" s="58"/>
      <c r="AM1423" s="58"/>
      <c r="AN1423" s="58"/>
      <c r="AO1423" s="58"/>
      <c r="AP1423" s="58"/>
      <c r="AQ1423" s="58"/>
      <c r="AR1423" s="58"/>
      <c r="AS1423" s="58"/>
      <c r="AT1423" s="58"/>
      <c r="AU1423" s="58"/>
      <c r="AV1423" s="58"/>
      <c r="AW1423" s="58"/>
      <c r="AX1423" s="58"/>
      <c r="AY1423" s="58"/>
      <c r="AZ1423" s="58"/>
      <c r="BA1423" s="58"/>
      <c r="BB1423" s="58"/>
      <c r="BC1423" s="58"/>
      <c r="BD1423" s="58"/>
      <c r="BE1423" s="58"/>
      <c r="BF1423" s="58"/>
      <c r="BG1423" s="58"/>
      <c r="BH1423" s="58"/>
      <c r="BI1423" s="58"/>
      <c r="BJ1423" s="58"/>
      <c r="BK1423" s="58"/>
      <c r="BL1423" s="58"/>
    </row>
    <row r="1424" spans="1:64" ht="12.75">
      <c r="A1424" s="58"/>
      <c r="B1424" s="58"/>
      <c r="C1424" s="58"/>
      <c r="D1424" s="58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  <c r="Q1424" s="58"/>
      <c r="R1424" s="58"/>
      <c r="S1424" s="58"/>
      <c r="T1424" s="58"/>
      <c r="U1424" s="58"/>
      <c r="V1424" s="58"/>
      <c r="W1424" s="58"/>
      <c r="X1424" s="58"/>
      <c r="Y1424" s="58"/>
      <c r="Z1424" s="58"/>
      <c r="AA1424" s="58"/>
      <c r="AB1424" s="58"/>
      <c r="AC1424" s="58"/>
      <c r="AD1424" s="58"/>
      <c r="AE1424" s="58"/>
      <c r="AF1424" s="58"/>
      <c r="AG1424" s="58"/>
      <c r="AH1424" s="58"/>
      <c r="AI1424" s="58"/>
      <c r="AJ1424" s="58"/>
      <c r="AK1424" s="58"/>
      <c r="AL1424" s="58"/>
      <c r="AM1424" s="58"/>
      <c r="AN1424" s="58"/>
      <c r="AO1424" s="58"/>
      <c r="AP1424" s="58"/>
      <c r="AQ1424" s="58"/>
      <c r="AR1424" s="58"/>
      <c r="AS1424" s="58"/>
      <c r="AT1424" s="58"/>
      <c r="AU1424" s="58"/>
      <c r="AV1424" s="58"/>
      <c r="AW1424" s="58"/>
      <c r="AX1424" s="58"/>
      <c r="AY1424" s="58"/>
      <c r="AZ1424" s="58"/>
      <c r="BA1424" s="58"/>
      <c r="BB1424" s="58"/>
      <c r="BC1424" s="58"/>
      <c r="BD1424" s="58"/>
      <c r="BE1424" s="58"/>
      <c r="BF1424" s="58"/>
      <c r="BG1424" s="58"/>
      <c r="BH1424" s="58"/>
      <c r="BI1424" s="58"/>
      <c r="BJ1424" s="58"/>
      <c r="BK1424" s="58"/>
      <c r="BL1424" s="58"/>
    </row>
    <row r="1425" spans="1:64" ht="12.75">
      <c r="A1425" s="58"/>
      <c r="B1425" s="58"/>
      <c r="C1425" s="58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  <c r="Q1425" s="58"/>
      <c r="R1425" s="58"/>
      <c r="S1425" s="58"/>
      <c r="T1425" s="58"/>
      <c r="U1425" s="58"/>
      <c r="V1425" s="58"/>
      <c r="W1425" s="58"/>
      <c r="X1425" s="58"/>
      <c r="Y1425" s="58"/>
      <c r="Z1425" s="58"/>
      <c r="AA1425" s="58"/>
      <c r="AB1425" s="58"/>
      <c r="AC1425" s="58"/>
      <c r="AD1425" s="58"/>
      <c r="AE1425" s="58"/>
      <c r="AF1425" s="58"/>
      <c r="AG1425" s="58"/>
      <c r="AH1425" s="58"/>
      <c r="AI1425" s="58"/>
      <c r="AJ1425" s="58"/>
      <c r="AK1425" s="58"/>
      <c r="AL1425" s="58"/>
      <c r="AM1425" s="58"/>
      <c r="AN1425" s="58"/>
      <c r="AO1425" s="58"/>
      <c r="AP1425" s="58"/>
      <c r="AQ1425" s="58"/>
      <c r="AR1425" s="58"/>
      <c r="AS1425" s="58"/>
      <c r="AT1425" s="58"/>
      <c r="AU1425" s="58"/>
      <c r="AV1425" s="58"/>
      <c r="AW1425" s="58"/>
      <c r="AX1425" s="58"/>
      <c r="AY1425" s="58"/>
      <c r="AZ1425" s="58"/>
      <c r="BA1425" s="58"/>
      <c r="BB1425" s="58"/>
      <c r="BC1425" s="58"/>
      <c r="BD1425" s="58"/>
      <c r="BE1425" s="58"/>
      <c r="BF1425" s="58"/>
      <c r="BG1425" s="58"/>
      <c r="BH1425" s="58"/>
      <c r="BI1425" s="58"/>
      <c r="BJ1425" s="58"/>
      <c r="BK1425" s="58"/>
      <c r="BL1425" s="58"/>
    </row>
    <row r="1426" spans="1:64" ht="12.75">
      <c r="A1426" s="58"/>
      <c r="B1426" s="58"/>
      <c r="C1426" s="58"/>
      <c r="D1426" s="58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  <c r="Q1426" s="58"/>
      <c r="R1426" s="58"/>
      <c r="S1426" s="58"/>
      <c r="T1426" s="58"/>
      <c r="U1426" s="58"/>
      <c r="V1426" s="58"/>
      <c r="W1426" s="58"/>
      <c r="X1426" s="58"/>
      <c r="Y1426" s="58"/>
      <c r="Z1426" s="58"/>
      <c r="AA1426" s="58"/>
      <c r="AB1426" s="58"/>
      <c r="AC1426" s="58"/>
      <c r="AD1426" s="58"/>
      <c r="AE1426" s="58"/>
      <c r="AF1426" s="58"/>
      <c r="AG1426" s="58"/>
      <c r="AH1426" s="58"/>
      <c r="AI1426" s="58"/>
      <c r="AJ1426" s="58"/>
      <c r="AK1426" s="58"/>
      <c r="AL1426" s="58"/>
      <c r="AM1426" s="58"/>
      <c r="AN1426" s="58"/>
      <c r="AO1426" s="58"/>
      <c r="AP1426" s="58"/>
      <c r="AQ1426" s="58"/>
      <c r="AR1426" s="58"/>
      <c r="AS1426" s="58"/>
      <c r="AT1426" s="58"/>
      <c r="AU1426" s="58"/>
      <c r="AV1426" s="58"/>
      <c r="AW1426" s="58"/>
      <c r="AX1426" s="58"/>
      <c r="AY1426" s="58"/>
      <c r="AZ1426" s="58"/>
      <c r="BA1426" s="58"/>
      <c r="BB1426" s="58"/>
      <c r="BC1426" s="58"/>
      <c r="BD1426" s="58"/>
      <c r="BE1426" s="58"/>
      <c r="BF1426" s="58"/>
      <c r="BG1426" s="58"/>
      <c r="BH1426" s="58"/>
      <c r="BI1426" s="58"/>
      <c r="BJ1426" s="58"/>
      <c r="BK1426" s="58"/>
      <c r="BL1426" s="58"/>
    </row>
    <row r="1427" spans="1:64" ht="12.75">
      <c r="A1427" s="58"/>
      <c r="B1427" s="58"/>
      <c r="C1427" s="58"/>
      <c r="D1427" s="58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  <c r="Q1427" s="58"/>
      <c r="R1427" s="58"/>
      <c r="S1427" s="58"/>
      <c r="T1427" s="58"/>
      <c r="U1427" s="58"/>
      <c r="V1427" s="58"/>
      <c r="W1427" s="58"/>
      <c r="X1427" s="58"/>
      <c r="Y1427" s="58"/>
      <c r="Z1427" s="58"/>
      <c r="AA1427" s="58"/>
      <c r="AB1427" s="58"/>
      <c r="AC1427" s="58"/>
      <c r="AD1427" s="58"/>
      <c r="AE1427" s="58"/>
      <c r="AF1427" s="58"/>
      <c r="AG1427" s="58"/>
      <c r="AH1427" s="58"/>
      <c r="AI1427" s="58"/>
      <c r="AJ1427" s="58"/>
      <c r="AK1427" s="58"/>
      <c r="AL1427" s="58"/>
      <c r="AM1427" s="58"/>
      <c r="AN1427" s="58"/>
      <c r="AO1427" s="58"/>
      <c r="AP1427" s="58"/>
      <c r="AQ1427" s="58"/>
      <c r="AR1427" s="58"/>
      <c r="AS1427" s="58"/>
      <c r="AT1427" s="58"/>
      <c r="AU1427" s="58"/>
      <c r="AV1427" s="58"/>
      <c r="AW1427" s="58"/>
      <c r="AX1427" s="58"/>
      <c r="AY1427" s="58"/>
      <c r="AZ1427" s="58"/>
      <c r="BA1427" s="58"/>
      <c r="BB1427" s="58"/>
      <c r="BC1427" s="58"/>
      <c r="BD1427" s="58"/>
      <c r="BE1427" s="58"/>
      <c r="BF1427" s="58"/>
      <c r="BG1427" s="58"/>
      <c r="BH1427" s="58"/>
      <c r="BI1427" s="58"/>
      <c r="BJ1427" s="58"/>
      <c r="BK1427" s="58"/>
      <c r="BL1427" s="58"/>
    </row>
    <row r="1428" spans="1:64" ht="12.75">
      <c r="A1428" s="58"/>
      <c r="B1428" s="58"/>
      <c r="C1428" s="58"/>
      <c r="D1428" s="58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  <c r="Q1428" s="58"/>
      <c r="R1428" s="58"/>
      <c r="S1428" s="58"/>
      <c r="T1428" s="58"/>
      <c r="U1428" s="58"/>
      <c r="V1428" s="58"/>
      <c r="W1428" s="58"/>
      <c r="X1428" s="58"/>
      <c r="Y1428" s="58"/>
      <c r="Z1428" s="58"/>
      <c r="AA1428" s="58"/>
      <c r="AB1428" s="58"/>
      <c r="AC1428" s="58"/>
      <c r="AD1428" s="58"/>
      <c r="AE1428" s="58"/>
      <c r="AF1428" s="58"/>
      <c r="AG1428" s="58"/>
      <c r="AH1428" s="58"/>
      <c r="AI1428" s="58"/>
      <c r="AJ1428" s="58"/>
      <c r="AK1428" s="58"/>
      <c r="AL1428" s="58"/>
      <c r="AM1428" s="58"/>
      <c r="AN1428" s="58"/>
      <c r="AO1428" s="58"/>
      <c r="AP1428" s="58"/>
      <c r="AQ1428" s="58"/>
      <c r="AR1428" s="58"/>
      <c r="AS1428" s="58"/>
      <c r="AT1428" s="58"/>
      <c r="AU1428" s="58"/>
      <c r="AV1428" s="58"/>
      <c r="AW1428" s="58"/>
      <c r="AX1428" s="58"/>
      <c r="AY1428" s="58"/>
      <c r="AZ1428" s="58"/>
      <c r="BA1428" s="58"/>
      <c r="BB1428" s="58"/>
      <c r="BC1428" s="58"/>
      <c r="BD1428" s="58"/>
      <c r="BE1428" s="58"/>
      <c r="BF1428" s="58"/>
      <c r="BG1428" s="58"/>
      <c r="BH1428" s="58"/>
      <c r="BI1428" s="58"/>
      <c r="BJ1428" s="58"/>
      <c r="BK1428" s="58"/>
      <c r="BL1428" s="58"/>
    </row>
    <row r="1429" spans="1:64" ht="12.75">
      <c r="A1429" s="58"/>
      <c r="B1429" s="58"/>
      <c r="C1429" s="58"/>
      <c r="D1429" s="58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  <c r="Q1429" s="58"/>
      <c r="R1429" s="58"/>
      <c r="S1429" s="58"/>
      <c r="T1429" s="58"/>
      <c r="U1429" s="58"/>
      <c r="V1429" s="58"/>
      <c r="W1429" s="58"/>
      <c r="X1429" s="58"/>
      <c r="Y1429" s="58"/>
      <c r="Z1429" s="58"/>
      <c r="AA1429" s="58"/>
      <c r="AB1429" s="58"/>
      <c r="AC1429" s="58"/>
      <c r="AD1429" s="58"/>
      <c r="AE1429" s="58"/>
      <c r="AF1429" s="58"/>
      <c r="AG1429" s="58"/>
      <c r="AH1429" s="58"/>
      <c r="AI1429" s="58"/>
      <c r="AJ1429" s="58"/>
      <c r="AK1429" s="58"/>
      <c r="AL1429" s="58"/>
      <c r="AM1429" s="58"/>
      <c r="AN1429" s="58"/>
      <c r="AO1429" s="58"/>
      <c r="AP1429" s="58"/>
      <c r="AQ1429" s="58"/>
      <c r="AR1429" s="58"/>
      <c r="AS1429" s="58"/>
      <c r="AT1429" s="58"/>
      <c r="AU1429" s="58"/>
      <c r="AV1429" s="58"/>
      <c r="AW1429" s="58"/>
      <c r="AX1429" s="58"/>
      <c r="AY1429" s="58"/>
      <c r="AZ1429" s="58"/>
      <c r="BA1429" s="58"/>
      <c r="BB1429" s="58"/>
      <c r="BC1429" s="58"/>
      <c r="BD1429" s="58"/>
      <c r="BE1429" s="58"/>
      <c r="BF1429" s="58"/>
      <c r="BG1429" s="58"/>
      <c r="BH1429" s="58"/>
      <c r="BI1429" s="58"/>
      <c r="BJ1429" s="58"/>
      <c r="BK1429" s="58"/>
      <c r="BL1429" s="58"/>
    </row>
    <row r="1430" spans="1:64" ht="12.75">
      <c r="A1430" s="58"/>
      <c r="B1430" s="58"/>
      <c r="C1430" s="58"/>
      <c r="D1430" s="58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  <c r="Q1430" s="58"/>
      <c r="R1430" s="58"/>
      <c r="S1430" s="58"/>
      <c r="T1430" s="58"/>
      <c r="U1430" s="58"/>
      <c r="V1430" s="58"/>
      <c r="W1430" s="58"/>
      <c r="X1430" s="58"/>
      <c r="Y1430" s="58"/>
      <c r="Z1430" s="58"/>
      <c r="AA1430" s="58"/>
      <c r="AB1430" s="58"/>
      <c r="AC1430" s="58"/>
      <c r="AD1430" s="58"/>
      <c r="AE1430" s="58"/>
      <c r="AF1430" s="58"/>
      <c r="AG1430" s="58"/>
      <c r="AH1430" s="58"/>
      <c r="AI1430" s="58"/>
      <c r="AJ1430" s="58"/>
      <c r="AK1430" s="58"/>
      <c r="AL1430" s="58"/>
      <c r="AM1430" s="58"/>
      <c r="AN1430" s="58"/>
      <c r="AO1430" s="58"/>
      <c r="AP1430" s="58"/>
      <c r="AQ1430" s="58"/>
      <c r="AR1430" s="58"/>
      <c r="AS1430" s="58"/>
      <c r="AT1430" s="58"/>
      <c r="AU1430" s="58"/>
      <c r="AV1430" s="58"/>
      <c r="AW1430" s="58"/>
      <c r="AX1430" s="58"/>
      <c r="AY1430" s="58"/>
      <c r="AZ1430" s="58"/>
      <c r="BA1430" s="58"/>
      <c r="BB1430" s="58"/>
      <c r="BC1430" s="58"/>
      <c r="BD1430" s="58"/>
      <c r="BE1430" s="58"/>
      <c r="BF1430" s="58"/>
      <c r="BG1430" s="58"/>
      <c r="BH1430" s="58"/>
      <c r="BI1430" s="58"/>
      <c r="BJ1430" s="58"/>
      <c r="BK1430" s="58"/>
      <c r="BL1430" s="58"/>
    </row>
    <row r="1431" spans="1:64" ht="12.75">
      <c r="A1431" s="58"/>
      <c r="B1431" s="58"/>
      <c r="C1431" s="58"/>
      <c r="D1431" s="58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  <c r="Q1431" s="58"/>
      <c r="R1431" s="58"/>
      <c r="S1431" s="58"/>
      <c r="T1431" s="58"/>
      <c r="U1431" s="58"/>
      <c r="V1431" s="58"/>
      <c r="W1431" s="58"/>
      <c r="X1431" s="58"/>
      <c r="Y1431" s="58"/>
      <c r="Z1431" s="58"/>
      <c r="AA1431" s="58"/>
      <c r="AB1431" s="58"/>
      <c r="AC1431" s="58"/>
      <c r="AD1431" s="58"/>
      <c r="AE1431" s="58"/>
      <c r="AF1431" s="58"/>
      <c r="AG1431" s="58"/>
      <c r="AH1431" s="58"/>
      <c r="AI1431" s="58"/>
      <c r="AJ1431" s="58"/>
      <c r="AK1431" s="58"/>
      <c r="AL1431" s="58"/>
      <c r="AM1431" s="58"/>
      <c r="AN1431" s="58"/>
      <c r="AO1431" s="58"/>
      <c r="AP1431" s="58"/>
      <c r="AQ1431" s="58"/>
      <c r="AR1431" s="58"/>
      <c r="AS1431" s="58"/>
      <c r="AT1431" s="58"/>
      <c r="AU1431" s="58"/>
      <c r="AV1431" s="58"/>
      <c r="AW1431" s="58"/>
      <c r="AX1431" s="58"/>
      <c r="AY1431" s="58"/>
      <c r="AZ1431" s="58"/>
      <c r="BA1431" s="58"/>
      <c r="BB1431" s="58"/>
      <c r="BC1431" s="58"/>
      <c r="BD1431" s="58"/>
      <c r="BE1431" s="58"/>
      <c r="BF1431" s="58"/>
      <c r="BG1431" s="58"/>
      <c r="BH1431" s="58"/>
      <c r="BI1431" s="58"/>
      <c r="BJ1431" s="58"/>
      <c r="BK1431" s="58"/>
      <c r="BL1431" s="58"/>
    </row>
    <row r="1432" spans="1:64" ht="12.75">
      <c r="A1432" s="58"/>
      <c r="B1432" s="58"/>
      <c r="C1432" s="58"/>
      <c r="D1432" s="58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  <c r="Q1432" s="58"/>
      <c r="R1432" s="58"/>
      <c r="S1432" s="58"/>
      <c r="T1432" s="58"/>
      <c r="U1432" s="58"/>
      <c r="V1432" s="58"/>
      <c r="W1432" s="58"/>
      <c r="X1432" s="58"/>
      <c r="Y1432" s="58"/>
      <c r="Z1432" s="58"/>
      <c r="AA1432" s="58"/>
      <c r="AB1432" s="58"/>
      <c r="AC1432" s="58"/>
      <c r="AD1432" s="58"/>
      <c r="AE1432" s="58"/>
      <c r="AF1432" s="58"/>
      <c r="AG1432" s="58"/>
      <c r="AH1432" s="58"/>
      <c r="AI1432" s="58"/>
      <c r="AJ1432" s="58"/>
      <c r="AK1432" s="58"/>
      <c r="AL1432" s="58"/>
      <c r="AM1432" s="58"/>
      <c r="AN1432" s="58"/>
      <c r="AO1432" s="58"/>
      <c r="AP1432" s="58"/>
      <c r="AQ1432" s="58"/>
      <c r="AR1432" s="58"/>
      <c r="AS1432" s="58"/>
      <c r="AT1432" s="58"/>
      <c r="AU1432" s="58"/>
      <c r="AV1432" s="58"/>
      <c r="AW1432" s="58"/>
      <c r="AX1432" s="58"/>
      <c r="AY1432" s="58"/>
      <c r="AZ1432" s="58"/>
      <c r="BA1432" s="58"/>
      <c r="BB1432" s="58"/>
      <c r="BC1432" s="58"/>
      <c r="BD1432" s="58"/>
      <c r="BE1432" s="58"/>
      <c r="BF1432" s="58"/>
      <c r="BG1432" s="58"/>
      <c r="BH1432" s="58"/>
      <c r="BI1432" s="58"/>
      <c r="BJ1432" s="58"/>
      <c r="BK1432" s="58"/>
      <c r="BL1432" s="58"/>
    </row>
    <row r="1433" spans="1:64" ht="12.75">
      <c r="A1433" s="58"/>
      <c r="B1433" s="58"/>
      <c r="C1433" s="58"/>
      <c r="D1433" s="58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  <c r="Q1433" s="58"/>
      <c r="R1433" s="58"/>
      <c r="S1433" s="58"/>
      <c r="T1433" s="58"/>
      <c r="U1433" s="58"/>
      <c r="V1433" s="58"/>
      <c r="W1433" s="58"/>
      <c r="X1433" s="58"/>
      <c r="Y1433" s="58"/>
      <c r="Z1433" s="58"/>
      <c r="AA1433" s="58"/>
      <c r="AB1433" s="58"/>
      <c r="AC1433" s="58"/>
      <c r="AD1433" s="58"/>
      <c r="AE1433" s="58"/>
      <c r="AF1433" s="58"/>
      <c r="AG1433" s="58"/>
      <c r="AH1433" s="58"/>
      <c r="AI1433" s="58"/>
      <c r="AJ1433" s="58"/>
      <c r="AK1433" s="58"/>
      <c r="AL1433" s="58"/>
      <c r="AM1433" s="58"/>
      <c r="AN1433" s="58"/>
      <c r="AO1433" s="58"/>
      <c r="AP1433" s="58"/>
      <c r="AQ1433" s="58"/>
      <c r="AR1433" s="58"/>
      <c r="AS1433" s="58"/>
      <c r="AT1433" s="58"/>
      <c r="AU1433" s="58"/>
      <c r="AV1433" s="58"/>
      <c r="AW1433" s="58"/>
      <c r="AX1433" s="58"/>
      <c r="AY1433" s="58"/>
      <c r="AZ1433" s="58"/>
      <c r="BA1433" s="58"/>
      <c r="BB1433" s="58"/>
      <c r="BC1433" s="58"/>
      <c r="BD1433" s="58"/>
      <c r="BE1433" s="58"/>
      <c r="BF1433" s="58"/>
      <c r="BG1433" s="58"/>
      <c r="BH1433" s="58"/>
      <c r="BI1433" s="58"/>
      <c r="BJ1433" s="58"/>
      <c r="BK1433" s="58"/>
      <c r="BL1433" s="58"/>
    </row>
    <row r="1434" spans="1:64" ht="12.75">
      <c r="A1434" s="58"/>
      <c r="B1434" s="58"/>
      <c r="C1434" s="58"/>
      <c r="D1434" s="58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  <c r="Q1434" s="58"/>
      <c r="R1434" s="58"/>
      <c r="S1434" s="58"/>
      <c r="T1434" s="58"/>
      <c r="U1434" s="58"/>
      <c r="V1434" s="58"/>
      <c r="W1434" s="58"/>
      <c r="X1434" s="58"/>
      <c r="Y1434" s="58"/>
      <c r="Z1434" s="58"/>
      <c r="AA1434" s="58"/>
      <c r="AB1434" s="58"/>
      <c r="AC1434" s="58"/>
      <c r="AD1434" s="58"/>
      <c r="AE1434" s="58"/>
      <c r="AF1434" s="58"/>
      <c r="AG1434" s="58"/>
      <c r="AH1434" s="58"/>
      <c r="AI1434" s="58"/>
      <c r="AJ1434" s="58"/>
      <c r="AK1434" s="58"/>
      <c r="AL1434" s="58"/>
      <c r="AM1434" s="58"/>
      <c r="AN1434" s="58"/>
      <c r="AO1434" s="58"/>
      <c r="AP1434" s="58"/>
      <c r="AQ1434" s="58"/>
      <c r="AR1434" s="58"/>
      <c r="AS1434" s="58"/>
      <c r="AT1434" s="58"/>
      <c r="AU1434" s="58"/>
      <c r="AV1434" s="58"/>
      <c r="AW1434" s="58"/>
      <c r="AX1434" s="58"/>
      <c r="AY1434" s="58"/>
      <c r="AZ1434" s="58"/>
      <c r="BA1434" s="58"/>
      <c r="BB1434" s="58"/>
      <c r="BC1434" s="58"/>
      <c r="BD1434" s="58"/>
      <c r="BE1434" s="58"/>
      <c r="BF1434" s="58"/>
      <c r="BG1434" s="58"/>
      <c r="BH1434" s="58"/>
      <c r="BI1434" s="58"/>
      <c r="BJ1434" s="58"/>
      <c r="BK1434" s="58"/>
      <c r="BL1434" s="58"/>
    </row>
    <row r="1435" spans="1:64" ht="12.75">
      <c r="A1435" s="58"/>
      <c r="B1435" s="58"/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  <c r="Q1435" s="58"/>
      <c r="R1435" s="58"/>
      <c r="S1435" s="58"/>
      <c r="T1435" s="58"/>
      <c r="U1435" s="58"/>
      <c r="V1435" s="58"/>
      <c r="W1435" s="58"/>
      <c r="X1435" s="58"/>
      <c r="Y1435" s="58"/>
      <c r="Z1435" s="58"/>
      <c r="AA1435" s="58"/>
      <c r="AB1435" s="58"/>
      <c r="AC1435" s="58"/>
      <c r="AD1435" s="58"/>
      <c r="AE1435" s="58"/>
      <c r="AF1435" s="58"/>
      <c r="AG1435" s="58"/>
      <c r="AH1435" s="58"/>
      <c r="AI1435" s="58"/>
      <c r="AJ1435" s="58"/>
      <c r="AK1435" s="58"/>
      <c r="AL1435" s="58"/>
      <c r="AM1435" s="58"/>
      <c r="AN1435" s="58"/>
      <c r="AO1435" s="58"/>
      <c r="AP1435" s="58"/>
      <c r="AQ1435" s="58"/>
      <c r="AR1435" s="58"/>
      <c r="AS1435" s="58"/>
      <c r="AT1435" s="58"/>
      <c r="AU1435" s="58"/>
      <c r="AV1435" s="58"/>
      <c r="AW1435" s="58"/>
      <c r="AX1435" s="58"/>
      <c r="AY1435" s="58"/>
      <c r="AZ1435" s="58"/>
      <c r="BA1435" s="58"/>
      <c r="BB1435" s="58"/>
      <c r="BC1435" s="58"/>
      <c r="BD1435" s="58"/>
      <c r="BE1435" s="58"/>
      <c r="BF1435" s="58"/>
      <c r="BG1435" s="58"/>
      <c r="BH1435" s="58"/>
      <c r="BI1435" s="58"/>
      <c r="BJ1435" s="58"/>
      <c r="BK1435" s="58"/>
      <c r="BL1435" s="58"/>
    </row>
    <row r="1436" spans="1:64" ht="12.75">
      <c r="A1436" s="58"/>
      <c r="B1436" s="58"/>
      <c r="C1436" s="58"/>
      <c r="D1436" s="58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  <c r="Q1436" s="58"/>
      <c r="R1436" s="58"/>
      <c r="S1436" s="58"/>
      <c r="T1436" s="58"/>
      <c r="U1436" s="58"/>
      <c r="V1436" s="58"/>
      <c r="W1436" s="58"/>
      <c r="X1436" s="58"/>
      <c r="Y1436" s="58"/>
      <c r="Z1436" s="58"/>
      <c r="AA1436" s="58"/>
      <c r="AB1436" s="58"/>
      <c r="AC1436" s="58"/>
      <c r="AD1436" s="58"/>
      <c r="AE1436" s="58"/>
      <c r="AF1436" s="58"/>
      <c r="AG1436" s="58"/>
      <c r="AH1436" s="58"/>
      <c r="AI1436" s="58"/>
      <c r="AJ1436" s="58"/>
      <c r="AK1436" s="58"/>
      <c r="AL1436" s="58"/>
      <c r="AM1436" s="58"/>
      <c r="AN1436" s="58"/>
      <c r="AO1436" s="58"/>
      <c r="AP1436" s="58"/>
      <c r="AQ1436" s="58"/>
      <c r="AR1436" s="58"/>
      <c r="AS1436" s="58"/>
      <c r="AT1436" s="58"/>
      <c r="AU1436" s="58"/>
      <c r="AV1436" s="58"/>
      <c r="AW1436" s="58"/>
      <c r="AX1436" s="58"/>
      <c r="AY1436" s="58"/>
      <c r="AZ1436" s="58"/>
      <c r="BA1436" s="58"/>
      <c r="BB1436" s="58"/>
      <c r="BC1436" s="58"/>
      <c r="BD1436" s="58"/>
      <c r="BE1436" s="58"/>
      <c r="BF1436" s="58"/>
      <c r="BG1436" s="58"/>
      <c r="BH1436" s="58"/>
      <c r="BI1436" s="58"/>
      <c r="BJ1436" s="58"/>
      <c r="BK1436" s="58"/>
      <c r="BL1436" s="58"/>
    </row>
    <row r="1437" spans="1:64" ht="12.75">
      <c r="A1437" s="58"/>
      <c r="B1437" s="58"/>
      <c r="C1437" s="58"/>
      <c r="D1437" s="58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  <c r="Q1437" s="58"/>
      <c r="R1437" s="58"/>
      <c r="S1437" s="58"/>
      <c r="T1437" s="58"/>
      <c r="U1437" s="58"/>
      <c r="V1437" s="58"/>
      <c r="W1437" s="58"/>
      <c r="X1437" s="58"/>
      <c r="Y1437" s="58"/>
      <c r="Z1437" s="58"/>
      <c r="AA1437" s="58"/>
      <c r="AB1437" s="58"/>
      <c r="AC1437" s="58"/>
      <c r="AD1437" s="58"/>
      <c r="AE1437" s="58"/>
      <c r="AF1437" s="58"/>
      <c r="AG1437" s="58"/>
      <c r="AH1437" s="58"/>
      <c r="AI1437" s="58"/>
      <c r="AJ1437" s="58"/>
      <c r="AK1437" s="58"/>
      <c r="AL1437" s="58"/>
      <c r="AM1437" s="58"/>
      <c r="AN1437" s="58"/>
      <c r="AO1437" s="58"/>
      <c r="AP1437" s="58"/>
      <c r="AQ1437" s="58"/>
      <c r="AR1437" s="58"/>
      <c r="AS1437" s="58"/>
      <c r="AT1437" s="58"/>
      <c r="AU1437" s="58"/>
      <c r="AV1437" s="58"/>
      <c r="AW1437" s="58"/>
      <c r="AX1437" s="58"/>
      <c r="AY1437" s="58"/>
      <c r="AZ1437" s="58"/>
      <c r="BA1437" s="58"/>
      <c r="BB1437" s="58"/>
      <c r="BC1437" s="58"/>
      <c r="BD1437" s="58"/>
      <c r="BE1437" s="58"/>
      <c r="BF1437" s="58"/>
      <c r="BG1437" s="58"/>
      <c r="BH1437" s="58"/>
      <c r="BI1437" s="58"/>
      <c r="BJ1437" s="58"/>
      <c r="BK1437" s="58"/>
      <c r="BL1437" s="58"/>
    </row>
    <row r="1438" spans="1:64" ht="12.75">
      <c r="A1438" s="58"/>
      <c r="B1438" s="58"/>
      <c r="C1438" s="58"/>
      <c r="D1438" s="58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  <c r="Q1438" s="58"/>
      <c r="R1438" s="58"/>
      <c r="S1438" s="58"/>
      <c r="T1438" s="58"/>
      <c r="U1438" s="58"/>
      <c r="V1438" s="58"/>
      <c r="W1438" s="58"/>
      <c r="X1438" s="58"/>
      <c r="Y1438" s="58"/>
      <c r="Z1438" s="58"/>
      <c r="AA1438" s="58"/>
      <c r="AB1438" s="58"/>
      <c r="AC1438" s="58"/>
      <c r="AD1438" s="58"/>
      <c r="AE1438" s="58"/>
      <c r="AF1438" s="58"/>
      <c r="AG1438" s="58"/>
      <c r="AH1438" s="58"/>
      <c r="AI1438" s="58"/>
      <c r="AJ1438" s="58"/>
      <c r="AK1438" s="58"/>
      <c r="AL1438" s="58"/>
      <c r="AM1438" s="58"/>
      <c r="AN1438" s="58"/>
      <c r="AO1438" s="58"/>
      <c r="AP1438" s="58"/>
      <c r="AQ1438" s="58"/>
      <c r="AR1438" s="58"/>
      <c r="AS1438" s="58"/>
      <c r="AT1438" s="58"/>
      <c r="AU1438" s="58"/>
      <c r="AV1438" s="58"/>
      <c r="AW1438" s="58"/>
      <c r="AX1438" s="58"/>
      <c r="AY1438" s="58"/>
      <c r="AZ1438" s="58"/>
      <c r="BA1438" s="58"/>
      <c r="BB1438" s="58"/>
      <c r="BC1438" s="58"/>
      <c r="BD1438" s="58"/>
      <c r="BE1438" s="58"/>
      <c r="BF1438" s="58"/>
      <c r="BG1438" s="58"/>
      <c r="BH1438" s="58"/>
      <c r="BI1438" s="58"/>
      <c r="BJ1438" s="58"/>
      <c r="BK1438" s="58"/>
      <c r="BL1438" s="58"/>
    </row>
    <row r="1439" spans="1:64" ht="12.75">
      <c r="A1439" s="58"/>
      <c r="B1439" s="58"/>
      <c r="C1439" s="58"/>
      <c r="D1439" s="58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  <c r="Q1439" s="58"/>
      <c r="R1439" s="58"/>
      <c r="S1439" s="58"/>
      <c r="T1439" s="58"/>
      <c r="U1439" s="58"/>
      <c r="V1439" s="58"/>
      <c r="W1439" s="58"/>
      <c r="X1439" s="58"/>
      <c r="Y1439" s="58"/>
      <c r="Z1439" s="58"/>
      <c r="AA1439" s="58"/>
      <c r="AB1439" s="58"/>
      <c r="AC1439" s="58"/>
      <c r="AD1439" s="58"/>
      <c r="AE1439" s="58"/>
      <c r="AF1439" s="58"/>
      <c r="AG1439" s="58"/>
      <c r="AH1439" s="58"/>
      <c r="AI1439" s="58"/>
      <c r="AJ1439" s="58"/>
      <c r="AK1439" s="58"/>
      <c r="AL1439" s="58"/>
      <c r="AM1439" s="58"/>
      <c r="AN1439" s="58"/>
      <c r="AO1439" s="58"/>
      <c r="AP1439" s="58"/>
      <c r="AQ1439" s="58"/>
      <c r="AR1439" s="58"/>
      <c r="AS1439" s="58"/>
      <c r="AT1439" s="58"/>
      <c r="AU1439" s="58"/>
      <c r="AV1439" s="58"/>
      <c r="AW1439" s="58"/>
      <c r="AX1439" s="58"/>
      <c r="AY1439" s="58"/>
      <c r="AZ1439" s="58"/>
      <c r="BA1439" s="58"/>
      <c r="BB1439" s="58"/>
      <c r="BC1439" s="58"/>
      <c r="BD1439" s="58"/>
      <c r="BE1439" s="58"/>
      <c r="BF1439" s="58"/>
      <c r="BG1439" s="58"/>
      <c r="BH1439" s="58"/>
      <c r="BI1439" s="58"/>
      <c r="BJ1439" s="58"/>
      <c r="BK1439" s="58"/>
      <c r="BL1439" s="58"/>
    </row>
    <row r="1440" spans="1:64" ht="12.75">
      <c r="A1440" s="58"/>
      <c r="B1440" s="58"/>
      <c r="C1440" s="58"/>
      <c r="D1440" s="58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  <c r="Q1440" s="58"/>
      <c r="R1440" s="58"/>
      <c r="S1440" s="58"/>
      <c r="T1440" s="58"/>
      <c r="U1440" s="58"/>
      <c r="V1440" s="58"/>
      <c r="W1440" s="58"/>
      <c r="X1440" s="58"/>
      <c r="Y1440" s="58"/>
      <c r="Z1440" s="58"/>
      <c r="AA1440" s="58"/>
      <c r="AB1440" s="58"/>
      <c r="AC1440" s="58"/>
      <c r="AD1440" s="58"/>
      <c r="AE1440" s="58"/>
      <c r="AF1440" s="58"/>
      <c r="AG1440" s="58"/>
      <c r="AH1440" s="58"/>
      <c r="AI1440" s="58"/>
      <c r="AJ1440" s="58"/>
      <c r="AK1440" s="58"/>
      <c r="AL1440" s="58"/>
      <c r="AM1440" s="58"/>
      <c r="AN1440" s="58"/>
      <c r="AO1440" s="58"/>
      <c r="AP1440" s="58"/>
      <c r="AQ1440" s="58"/>
      <c r="AR1440" s="58"/>
      <c r="AS1440" s="58"/>
      <c r="AT1440" s="58"/>
      <c r="AU1440" s="58"/>
      <c r="AV1440" s="58"/>
      <c r="AW1440" s="58"/>
      <c r="AX1440" s="58"/>
      <c r="AY1440" s="58"/>
      <c r="AZ1440" s="58"/>
      <c r="BA1440" s="58"/>
      <c r="BB1440" s="58"/>
      <c r="BC1440" s="58"/>
      <c r="BD1440" s="58"/>
      <c r="BE1440" s="58"/>
      <c r="BF1440" s="58"/>
      <c r="BG1440" s="58"/>
      <c r="BH1440" s="58"/>
      <c r="BI1440" s="58"/>
      <c r="BJ1440" s="58"/>
      <c r="BK1440" s="58"/>
      <c r="BL1440" s="58"/>
    </row>
    <row r="1441" spans="1:64" ht="12.75">
      <c r="A1441" s="58"/>
      <c r="B1441" s="58"/>
      <c r="C1441" s="58"/>
      <c r="D1441" s="58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  <c r="T1441" s="58"/>
      <c r="U1441" s="58"/>
      <c r="V1441" s="58"/>
      <c r="W1441" s="58"/>
      <c r="X1441" s="58"/>
      <c r="Y1441" s="58"/>
      <c r="Z1441" s="58"/>
      <c r="AA1441" s="58"/>
      <c r="AB1441" s="58"/>
      <c r="AC1441" s="58"/>
      <c r="AD1441" s="58"/>
      <c r="AE1441" s="58"/>
      <c r="AF1441" s="58"/>
      <c r="AG1441" s="58"/>
      <c r="AH1441" s="58"/>
      <c r="AI1441" s="58"/>
      <c r="AJ1441" s="58"/>
      <c r="AK1441" s="58"/>
      <c r="AL1441" s="58"/>
      <c r="AM1441" s="58"/>
      <c r="AN1441" s="58"/>
      <c r="AO1441" s="58"/>
      <c r="AP1441" s="58"/>
      <c r="AQ1441" s="58"/>
      <c r="AR1441" s="58"/>
      <c r="AS1441" s="58"/>
      <c r="AT1441" s="58"/>
      <c r="AU1441" s="58"/>
      <c r="AV1441" s="58"/>
      <c r="AW1441" s="58"/>
      <c r="AX1441" s="58"/>
      <c r="AY1441" s="58"/>
      <c r="AZ1441" s="58"/>
      <c r="BA1441" s="58"/>
      <c r="BB1441" s="58"/>
      <c r="BC1441" s="58"/>
      <c r="BD1441" s="58"/>
      <c r="BE1441" s="58"/>
      <c r="BF1441" s="58"/>
      <c r="BG1441" s="58"/>
      <c r="BH1441" s="58"/>
      <c r="BI1441" s="58"/>
      <c r="BJ1441" s="58"/>
      <c r="BK1441" s="58"/>
      <c r="BL1441" s="58"/>
    </row>
    <row r="1442" spans="1:64" ht="12.75">
      <c r="A1442" s="58"/>
      <c r="B1442" s="58"/>
      <c r="C1442" s="58"/>
      <c r="D1442" s="58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  <c r="Q1442" s="58"/>
      <c r="R1442" s="58"/>
      <c r="S1442" s="58"/>
      <c r="T1442" s="58"/>
      <c r="U1442" s="58"/>
      <c r="V1442" s="58"/>
      <c r="W1442" s="58"/>
      <c r="X1442" s="58"/>
      <c r="Y1442" s="58"/>
      <c r="Z1442" s="58"/>
      <c r="AA1442" s="58"/>
      <c r="AB1442" s="58"/>
      <c r="AC1442" s="58"/>
      <c r="AD1442" s="58"/>
      <c r="AE1442" s="58"/>
      <c r="AF1442" s="58"/>
      <c r="AG1442" s="58"/>
      <c r="AH1442" s="58"/>
      <c r="AI1442" s="58"/>
      <c r="AJ1442" s="58"/>
      <c r="AK1442" s="58"/>
      <c r="AL1442" s="58"/>
      <c r="AM1442" s="58"/>
      <c r="AN1442" s="58"/>
      <c r="AO1442" s="58"/>
      <c r="AP1442" s="58"/>
      <c r="AQ1442" s="58"/>
      <c r="AR1442" s="58"/>
      <c r="AS1442" s="58"/>
      <c r="AT1442" s="58"/>
      <c r="AU1442" s="58"/>
      <c r="AV1442" s="58"/>
      <c r="AW1442" s="58"/>
      <c r="AX1442" s="58"/>
      <c r="AY1442" s="58"/>
      <c r="AZ1442" s="58"/>
      <c r="BA1442" s="58"/>
      <c r="BB1442" s="58"/>
      <c r="BC1442" s="58"/>
      <c r="BD1442" s="58"/>
      <c r="BE1442" s="58"/>
      <c r="BF1442" s="58"/>
      <c r="BG1442" s="58"/>
      <c r="BH1442" s="58"/>
      <c r="BI1442" s="58"/>
      <c r="BJ1442" s="58"/>
      <c r="BK1442" s="58"/>
      <c r="BL1442" s="58"/>
    </row>
    <row r="1443" spans="1:64" ht="12.75">
      <c r="A1443" s="58"/>
      <c r="B1443" s="58"/>
      <c r="C1443" s="58"/>
      <c r="D1443" s="58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  <c r="T1443" s="58"/>
      <c r="U1443" s="58"/>
      <c r="V1443" s="58"/>
      <c r="W1443" s="58"/>
      <c r="X1443" s="58"/>
      <c r="Y1443" s="58"/>
      <c r="Z1443" s="58"/>
      <c r="AA1443" s="58"/>
      <c r="AB1443" s="58"/>
      <c r="AC1443" s="58"/>
      <c r="AD1443" s="58"/>
      <c r="AE1443" s="58"/>
      <c r="AF1443" s="58"/>
      <c r="AG1443" s="58"/>
      <c r="AH1443" s="58"/>
      <c r="AI1443" s="58"/>
      <c r="AJ1443" s="58"/>
      <c r="AK1443" s="58"/>
      <c r="AL1443" s="58"/>
      <c r="AM1443" s="58"/>
      <c r="AN1443" s="58"/>
      <c r="AO1443" s="58"/>
      <c r="AP1443" s="58"/>
      <c r="AQ1443" s="58"/>
      <c r="AR1443" s="58"/>
      <c r="AS1443" s="58"/>
      <c r="AT1443" s="58"/>
      <c r="AU1443" s="58"/>
      <c r="AV1443" s="58"/>
      <c r="AW1443" s="58"/>
      <c r="AX1443" s="58"/>
      <c r="AY1443" s="58"/>
      <c r="AZ1443" s="58"/>
      <c r="BA1443" s="58"/>
      <c r="BB1443" s="58"/>
      <c r="BC1443" s="58"/>
      <c r="BD1443" s="58"/>
      <c r="BE1443" s="58"/>
      <c r="BF1443" s="58"/>
      <c r="BG1443" s="58"/>
      <c r="BH1443" s="58"/>
      <c r="BI1443" s="58"/>
      <c r="BJ1443" s="58"/>
      <c r="BK1443" s="58"/>
      <c r="BL1443" s="58"/>
    </row>
    <row r="1444" spans="1:64" ht="12.75">
      <c r="A1444" s="58"/>
      <c r="B1444" s="58"/>
      <c r="C1444" s="58"/>
      <c r="D1444" s="58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  <c r="Q1444" s="58"/>
      <c r="R1444" s="58"/>
      <c r="S1444" s="58"/>
      <c r="T1444" s="58"/>
      <c r="U1444" s="58"/>
      <c r="V1444" s="58"/>
      <c r="W1444" s="58"/>
      <c r="X1444" s="58"/>
      <c r="Y1444" s="58"/>
      <c r="Z1444" s="58"/>
      <c r="AA1444" s="58"/>
      <c r="AB1444" s="58"/>
      <c r="AC1444" s="58"/>
      <c r="AD1444" s="58"/>
      <c r="AE1444" s="58"/>
      <c r="AF1444" s="58"/>
      <c r="AG1444" s="58"/>
      <c r="AH1444" s="58"/>
      <c r="AI1444" s="58"/>
      <c r="AJ1444" s="58"/>
      <c r="AK1444" s="58"/>
      <c r="AL1444" s="58"/>
      <c r="AM1444" s="58"/>
      <c r="AN1444" s="58"/>
      <c r="AO1444" s="58"/>
      <c r="AP1444" s="58"/>
      <c r="AQ1444" s="58"/>
      <c r="AR1444" s="58"/>
      <c r="AS1444" s="58"/>
      <c r="AT1444" s="58"/>
      <c r="AU1444" s="58"/>
      <c r="AV1444" s="58"/>
      <c r="AW1444" s="58"/>
      <c r="AX1444" s="58"/>
      <c r="AY1444" s="58"/>
      <c r="AZ1444" s="58"/>
      <c r="BA1444" s="58"/>
      <c r="BB1444" s="58"/>
      <c r="BC1444" s="58"/>
      <c r="BD1444" s="58"/>
      <c r="BE1444" s="58"/>
      <c r="BF1444" s="58"/>
      <c r="BG1444" s="58"/>
      <c r="BH1444" s="58"/>
      <c r="BI1444" s="58"/>
      <c r="BJ1444" s="58"/>
      <c r="BK1444" s="58"/>
      <c r="BL1444" s="58"/>
    </row>
    <row r="1445" spans="1:64" ht="12.75">
      <c r="A1445" s="58"/>
      <c r="B1445" s="58"/>
      <c r="C1445" s="58"/>
      <c r="D1445" s="58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  <c r="Q1445" s="58"/>
      <c r="R1445" s="58"/>
      <c r="S1445" s="58"/>
      <c r="T1445" s="58"/>
      <c r="U1445" s="58"/>
      <c r="V1445" s="58"/>
      <c r="W1445" s="58"/>
      <c r="X1445" s="58"/>
      <c r="Y1445" s="58"/>
      <c r="Z1445" s="58"/>
      <c r="AA1445" s="58"/>
      <c r="AB1445" s="58"/>
      <c r="AC1445" s="58"/>
      <c r="AD1445" s="58"/>
      <c r="AE1445" s="58"/>
      <c r="AF1445" s="58"/>
      <c r="AG1445" s="58"/>
      <c r="AH1445" s="58"/>
      <c r="AI1445" s="58"/>
      <c r="AJ1445" s="58"/>
      <c r="AK1445" s="58"/>
      <c r="AL1445" s="58"/>
      <c r="AM1445" s="58"/>
      <c r="AN1445" s="58"/>
      <c r="AO1445" s="58"/>
      <c r="AP1445" s="58"/>
      <c r="AQ1445" s="58"/>
      <c r="AR1445" s="58"/>
      <c r="AS1445" s="58"/>
      <c r="AT1445" s="58"/>
      <c r="AU1445" s="58"/>
      <c r="AV1445" s="58"/>
      <c r="AW1445" s="58"/>
      <c r="AX1445" s="58"/>
      <c r="AY1445" s="58"/>
      <c r="AZ1445" s="58"/>
      <c r="BA1445" s="58"/>
      <c r="BB1445" s="58"/>
      <c r="BC1445" s="58"/>
      <c r="BD1445" s="58"/>
      <c r="BE1445" s="58"/>
      <c r="BF1445" s="58"/>
      <c r="BG1445" s="58"/>
      <c r="BH1445" s="58"/>
      <c r="BI1445" s="58"/>
      <c r="BJ1445" s="58"/>
      <c r="BK1445" s="58"/>
      <c r="BL1445" s="58"/>
    </row>
    <row r="1446" spans="1:64" ht="12.75">
      <c r="A1446" s="58"/>
      <c r="B1446" s="58"/>
      <c r="C1446" s="58"/>
      <c r="D1446" s="58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  <c r="Q1446" s="58"/>
      <c r="R1446" s="58"/>
      <c r="S1446" s="58"/>
      <c r="T1446" s="58"/>
      <c r="U1446" s="58"/>
      <c r="V1446" s="58"/>
      <c r="W1446" s="58"/>
      <c r="X1446" s="58"/>
      <c r="Y1446" s="58"/>
      <c r="Z1446" s="58"/>
      <c r="AA1446" s="58"/>
      <c r="AB1446" s="58"/>
      <c r="AC1446" s="58"/>
      <c r="AD1446" s="58"/>
      <c r="AE1446" s="58"/>
      <c r="AF1446" s="58"/>
      <c r="AG1446" s="58"/>
      <c r="AH1446" s="58"/>
      <c r="AI1446" s="58"/>
      <c r="AJ1446" s="58"/>
      <c r="AK1446" s="58"/>
      <c r="AL1446" s="58"/>
      <c r="AM1446" s="58"/>
      <c r="AN1446" s="58"/>
      <c r="AO1446" s="58"/>
      <c r="AP1446" s="58"/>
      <c r="AQ1446" s="58"/>
      <c r="AR1446" s="58"/>
      <c r="AS1446" s="58"/>
      <c r="AT1446" s="58"/>
      <c r="AU1446" s="58"/>
      <c r="AV1446" s="58"/>
      <c r="AW1446" s="58"/>
      <c r="AX1446" s="58"/>
      <c r="AY1446" s="58"/>
      <c r="AZ1446" s="58"/>
      <c r="BA1446" s="58"/>
      <c r="BB1446" s="58"/>
      <c r="BC1446" s="58"/>
      <c r="BD1446" s="58"/>
      <c r="BE1446" s="58"/>
      <c r="BF1446" s="58"/>
      <c r="BG1446" s="58"/>
      <c r="BH1446" s="58"/>
      <c r="BI1446" s="58"/>
      <c r="BJ1446" s="58"/>
      <c r="BK1446" s="58"/>
      <c r="BL1446" s="58"/>
    </row>
    <row r="1447" spans="1:64" ht="12.75">
      <c r="A1447" s="58"/>
      <c r="B1447" s="58"/>
      <c r="C1447" s="58"/>
      <c r="D1447" s="58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  <c r="Q1447" s="58"/>
      <c r="R1447" s="58"/>
      <c r="S1447" s="58"/>
      <c r="T1447" s="58"/>
      <c r="U1447" s="58"/>
      <c r="V1447" s="58"/>
      <c r="W1447" s="58"/>
      <c r="X1447" s="58"/>
      <c r="Y1447" s="58"/>
      <c r="Z1447" s="58"/>
      <c r="AA1447" s="58"/>
      <c r="AB1447" s="58"/>
      <c r="AC1447" s="58"/>
      <c r="AD1447" s="58"/>
      <c r="AE1447" s="58"/>
      <c r="AF1447" s="58"/>
      <c r="AG1447" s="58"/>
      <c r="AH1447" s="58"/>
      <c r="AI1447" s="58"/>
      <c r="AJ1447" s="58"/>
      <c r="AK1447" s="58"/>
      <c r="AL1447" s="58"/>
      <c r="AM1447" s="58"/>
      <c r="AN1447" s="58"/>
      <c r="AO1447" s="58"/>
      <c r="AP1447" s="58"/>
      <c r="AQ1447" s="58"/>
      <c r="AR1447" s="58"/>
      <c r="AS1447" s="58"/>
      <c r="AT1447" s="58"/>
      <c r="AU1447" s="58"/>
      <c r="AV1447" s="58"/>
      <c r="AW1447" s="58"/>
      <c r="AX1447" s="58"/>
      <c r="AY1447" s="58"/>
      <c r="AZ1447" s="58"/>
      <c r="BA1447" s="58"/>
      <c r="BB1447" s="58"/>
      <c r="BC1447" s="58"/>
      <c r="BD1447" s="58"/>
      <c r="BE1447" s="58"/>
      <c r="BF1447" s="58"/>
      <c r="BG1447" s="58"/>
      <c r="BH1447" s="58"/>
      <c r="BI1447" s="58"/>
      <c r="BJ1447" s="58"/>
      <c r="BK1447" s="58"/>
      <c r="BL1447" s="58"/>
    </row>
    <row r="1448" spans="1:64" ht="12.75">
      <c r="A1448" s="58"/>
      <c r="B1448" s="58"/>
      <c r="C1448" s="58"/>
      <c r="D1448" s="58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  <c r="Q1448" s="58"/>
      <c r="R1448" s="58"/>
      <c r="S1448" s="58"/>
      <c r="T1448" s="58"/>
      <c r="U1448" s="58"/>
      <c r="V1448" s="58"/>
      <c r="W1448" s="58"/>
      <c r="X1448" s="58"/>
      <c r="Y1448" s="58"/>
      <c r="Z1448" s="58"/>
      <c r="AA1448" s="58"/>
      <c r="AB1448" s="58"/>
      <c r="AC1448" s="58"/>
      <c r="AD1448" s="58"/>
      <c r="AE1448" s="58"/>
      <c r="AF1448" s="58"/>
      <c r="AG1448" s="58"/>
      <c r="AH1448" s="58"/>
      <c r="AI1448" s="58"/>
      <c r="AJ1448" s="58"/>
      <c r="AK1448" s="58"/>
      <c r="AL1448" s="58"/>
      <c r="AM1448" s="58"/>
      <c r="AN1448" s="58"/>
      <c r="AO1448" s="58"/>
      <c r="AP1448" s="58"/>
      <c r="AQ1448" s="58"/>
      <c r="AR1448" s="58"/>
      <c r="AS1448" s="58"/>
      <c r="AT1448" s="58"/>
      <c r="AU1448" s="58"/>
      <c r="AV1448" s="58"/>
      <c r="AW1448" s="58"/>
      <c r="AX1448" s="58"/>
      <c r="AY1448" s="58"/>
      <c r="AZ1448" s="58"/>
      <c r="BA1448" s="58"/>
      <c r="BB1448" s="58"/>
      <c r="BC1448" s="58"/>
      <c r="BD1448" s="58"/>
      <c r="BE1448" s="58"/>
      <c r="BF1448" s="58"/>
      <c r="BG1448" s="58"/>
      <c r="BH1448" s="58"/>
      <c r="BI1448" s="58"/>
      <c r="BJ1448" s="58"/>
      <c r="BK1448" s="58"/>
      <c r="BL1448" s="58"/>
    </row>
    <row r="1449" spans="1:64" ht="12.75">
      <c r="A1449" s="58"/>
      <c r="B1449" s="58"/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  <c r="T1449" s="58"/>
      <c r="U1449" s="58"/>
      <c r="V1449" s="58"/>
      <c r="W1449" s="58"/>
      <c r="X1449" s="58"/>
      <c r="Y1449" s="58"/>
      <c r="Z1449" s="58"/>
      <c r="AA1449" s="58"/>
      <c r="AB1449" s="58"/>
      <c r="AC1449" s="58"/>
      <c r="AD1449" s="58"/>
      <c r="AE1449" s="58"/>
      <c r="AF1449" s="58"/>
      <c r="AG1449" s="58"/>
      <c r="AH1449" s="58"/>
      <c r="AI1449" s="58"/>
      <c r="AJ1449" s="58"/>
      <c r="AK1449" s="58"/>
      <c r="AL1449" s="58"/>
      <c r="AM1449" s="58"/>
      <c r="AN1449" s="58"/>
      <c r="AO1449" s="58"/>
      <c r="AP1449" s="58"/>
      <c r="AQ1449" s="58"/>
      <c r="AR1449" s="58"/>
      <c r="AS1449" s="58"/>
      <c r="AT1449" s="58"/>
      <c r="AU1449" s="58"/>
      <c r="AV1449" s="58"/>
      <c r="AW1449" s="58"/>
      <c r="AX1449" s="58"/>
      <c r="AY1449" s="58"/>
      <c r="AZ1449" s="58"/>
      <c r="BA1449" s="58"/>
      <c r="BB1449" s="58"/>
      <c r="BC1449" s="58"/>
      <c r="BD1449" s="58"/>
      <c r="BE1449" s="58"/>
      <c r="BF1449" s="58"/>
      <c r="BG1449" s="58"/>
      <c r="BH1449" s="58"/>
      <c r="BI1449" s="58"/>
      <c r="BJ1449" s="58"/>
      <c r="BK1449" s="58"/>
      <c r="BL1449" s="58"/>
    </row>
    <row r="1450" spans="1:64" ht="12.75">
      <c r="A1450" s="58"/>
      <c r="B1450" s="58"/>
      <c r="C1450" s="58"/>
      <c r="D1450" s="58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  <c r="Q1450" s="58"/>
      <c r="R1450" s="58"/>
      <c r="S1450" s="58"/>
      <c r="T1450" s="58"/>
      <c r="U1450" s="58"/>
      <c r="V1450" s="58"/>
      <c r="W1450" s="58"/>
      <c r="X1450" s="58"/>
      <c r="Y1450" s="58"/>
      <c r="Z1450" s="58"/>
      <c r="AA1450" s="58"/>
      <c r="AB1450" s="58"/>
      <c r="AC1450" s="58"/>
      <c r="AD1450" s="58"/>
      <c r="AE1450" s="58"/>
      <c r="AF1450" s="58"/>
      <c r="AG1450" s="58"/>
      <c r="AH1450" s="58"/>
      <c r="AI1450" s="58"/>
      <c r="AJ1450" s="58"/>
      <c r="AK1450" s="58"/>
      <c r="AL1450" s="58"/>
      <c r="AM1450" s="58"/>
      <c r="AN1450" s="58"/>
      <c r="AO1450" s="58"/>
      <c r="AP1450" s="58"/>
      <c r="AQ1450" s="58"/>
      <c r="AR1450" s="58"/>
      <c r="AS1450" s="58"/>
      <c r="AT1450" s="58"/>
      <c r="AU1450" s="58"/>
      <c r="AV1450" s="58"/>
      <c r="AW1450" s="58"/>
      <c r="AX1450" s="58"/>
      <c r="AY1450" s="58"/>
      <c r="AZ1450" s="58"/>
      <c r="BA1450" s="58"/>
      <c r="BB1450" s="58"/>
      <c r="BC1450" s="58"/>
      <c r="BD1450" s="58"/>
      <c r="BE1450" s="58"/>
      <c r="BF1450" s="58"/>
      <c r="BG1450" s="58"/>
      <c r="BH1450" s="58"/>
      <c r="BI1450" s="58"/>
      <c r="BJ1450" s="58"/>
      <c r="BK1450" s="58"/>
      <c r="BL1450" s="58"/>
    </row>
    <row r="1451" spans="1:64" ht="12.75">
      <c r="A1451" s="58"/>
      <c r="B1451" s="58"/>
      <c r="C1451" s="58"/>
      <c r="D1451" s="58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  <c r="Q1451" s="58"/>
      <c r="R1451" s="58"/>
      <c r="S1451" s="58"/>
      <c r="T1451" s="58"/>
      <c r="U1451" s="58"/>
      <c r="V1451" s="58"/>
      <c r="W1451" s="58"/>
      <c r="X1451" s="58"/>
      <c r="Y1451" s="58"/>
      <c r="Z1451" s="58"/>
      <c r="AA1451" s="58"/>
      <c r="AB1451" s="58"/>
      <c r="AC1451" s="58"/>
      <c r="AD1451" s="58"/>
      <c r="AE1451" s="58"/>
      <c r="AF1451" s="58"/>
      <c r="AG1451" s="58"/>
      <c r="AH1451" s="58"/>
      <c r="AI1451" s="58"/>
      <c r="AJ1451" s="58"/>
      <c r="AK1451" s="58"/>
      <c r="AL1451" s="58"/>
      <c r="AM1451" s="58"/>
      <c r="AN1451" s="58"/>
      <c r="AO1451" s="58"/>
      <c r="AP1451" s="58"/>
      <c r="AQ1451" s="58"/>
      <c r="AR1451" s="58"/>
      <c r="AS1451" s="58"/>
      <c r="AT1451" s="58"/>
      <c r="AU1451" s="58"/>
      <c r="AV1451" s="58"/>
      <c r="AW1451" s="58"/>
      <c r="AX1451" s="58"/>
      <c r="AY1451" s="58"/>
      <c r="AZ1451" s="58"/>
      <c r="BA1451" s="58"/>
      <c r="BB1451" s="58"/>
      <c r="BC1451" s="58"/>
      <c r="BD1451" s="58"/>
      <c r="BE1451" s="58"/>
      <c r="BF1451" s="58"/>
      <c r="BG1451" s="58"/>
      <c r="BH1451" s="58"/>
      <c r="BI1451" s="58"/>
      <c r="BJ1451" s="58"/>
      <c r="BK1451" s="58"/>
      <c r="BL1451" s="58"/>
    </row>
    <row r="1452" spans="1:64" ht="12.75">
      <c r="A1452" s="58"/>
      <c r="B1452" s="58"/>
      <c r="C1452" s="58"/>
      <c r="D1452" s="58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  <c r="Q1452" s="58"/>
      <c r="R1452" s="58"/>
      <c r="S1452" s="58"/>
      <c r="T1452" s="58"/>
      <c r="U1452" s="58"/>
      <c r="V1452" s="58"/>
      <c r="W1452" s="58"/>
      <c r="X1452" s="58"/>
      <c r="Y1452" s="58"/>
      <c r="Z1452" s="58"/>
      <c r="AA1452" s="58"/>
      <c r="AB1452" s="58"/>
      <c r="AC1452" s="58"/>
      <c r="AD1452" s="58"/>
      <c r="AE1452" s="58"/>
      <c r="AF1452" s="58"/>
      <c r="AG1452" s="58"/>
      <c r="AH1452" s="58"/>
      <c r="AI1452" s="58"/>
      <c r="AJ1452" s="58"/>
      <c r="AK1452" s="58"/>
      <c r="AL1452" s="58"/>
      <c r="AM1452" s="58"/>
      <c r="AN1452" s="58"/>
      <c r="AO1452" s="58"/>
      <c r="AP1452" s="58"/>
      <c r="AQ1452" s="58"/>
      <c r="AR1452" s="58"/>
      <c r="AS1452" s="58"/>
      <c r="AT1452" s="58"/>
      <c r="AU1452" s="58"/>
      <c r="AV1452" s="58"/>
      <c r="AW1452" s="58"/>
      <c r="AX1452" s="58"/>
      <c r="AY1452" s="58"/>
      <c r="AZ1452" s="58"/>
      <c r="BA1452" s="58"/>
      <c r="BB1452" s="58"/>
      <c r="BC1452" s="58"/>
      <c r="BD1452" s="58"/>
      <c r="BE1452" s="58"/>
      <c r="BF1452" s="58"/>
      <c r="BG1452" s="58"/>
      <c r="BH1452" s="58"/>
      <c r="BI1452" s="58"/>
      <c r="BJ1452" s="58"/>
      <c r="BK1452" s="58"/>
      <c r="BL1452" s="58"/>
    </row>
    <row r="1453" spans="1:64" ht="12.75">
      <c r="A1453" s="58"/>
      <c r="B1453" s="58"/>
      <c r="C1453" s="58"/>
      <c r="D1453" s="58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</row>
    <row r="1454" spans="1:64" ht="12.75">
      <c r="A1454" s="58"/>
      <c r="B1454" s="58"/>
      <c r="C1454" s="58"/>
      <c r="D1454" s="58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</row>
    <row r="1455" spans="1:64" ht="12.75">
      <c r="A1455" s="58"/>
      <c r="B1455" s="58"/>
      <c r="C1455" s="58"/>
      <c r="D1455" s="58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</row>
    <row r="1456" spans="1:64" ht="12.75">
      <c r="A1456" s="58"/>
      <c r="B1456" s="58"/>
      <c r="C1456" s="58"/>
      <c r="D1456" s="58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</row>
    <row r="1457" spans="1:64" ht="12.75">
      <c r="A1457" s="58"/>
      <c r="B1457" s="58"/>
      <c r="C1457" s="58"/>
      <c r="D1457" s="58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</row>
    <row r="1458" spans="1:64" ht="12.75">
      <c r="A1458" s="58"/>
      <c r="B1458" s="58"/>
      <c r="C1458" s="58"/>
      <c r="D1458" s="58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</row>
    <row r="1459" spans="1:64" ht="12.75">
      <c r="A1459" s="58"/>
      <c r="B1459" s="58"/>
      <c r="C1459" s="58"/>
      <c r="D1459" s="58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</row>
    <row r="1460" spans="1:64" ht="12.75">
      <c r="A1460" s="58"/>
      <c r="B1460" s="58"/>
      <c r="C1460" s="58"/>
      <c r="D1460" s="58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</row>
    <row r="1461" spans="1:64" ht="12.75">
      <c r="A1461" s="58"/>
      <c r="B1461" s="58"/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</row>
    <row r="1462" spans="1:64" ht="12.75">
      <c r="A1462" s="58"/>
      <c r="B1462" s="58"/>
      <c r="C1462" s="58"/>
      <c r="D1462" s="58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</row>
    <row r="1463" spans="1:64" ht="12.75">
      <c r="A1463" s="58"/>
      <c r="B1463" s="58"/>
      <c r="C1463" s="58"/>
      <c r="D1463" s="58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</row>
    <row r="1464" spans="1:64" ht="12.75">
      <c r="A1464" s="58"/>
      <c r="B1464" s="58"/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</row>
    <row r="1465" spans="1:64" ht="12.75">
      <c r="A1465" s="58"/>
      <c r="B1465" s="58"/>
      <c r="C1465" s="58"/>
      <c r="D1465" s="58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14" sqref="B14"/>
    </sheetView>
  </sheetViews>
  <sheetFormatPr defaultColWidth="9.00390625" defaultRowHeight="12.75"/>
  <cols>
    <col min="1" max="1" width="4.625" style="0" customWidth="1"/>
    <col min="2" max="2" width="38.125" style="0" customWidth="1"/>
    <col min="3" max="3" width="10.75390625" style="0" customWidth="1"/>
    <col min="4" max="4" width="7.875" style="0" customWidth="1"/>
    <col min="5" max="5" width="11.375" style="0" customWidth="1"/>
    <col min="6" max="6" width="7.875" style="0" customWidth="1"/>
    <col min="7" max="7" width="10.375" style="0" customWidth="1"/>
    <col min="8" max="8" width="8.75390625" style="0" customWidth="1"/>
  </cols>
  <sheetData>
    <row r="1" ht="12.75">
      <c r="H1" s="1"/>
    </row>
    <row r="2" spans="3:7" ht="15.75">
      <c r="C2" s="106" t="s">
        <v>51</v>
      </c>
      <c r="D2" s="2"/>
      <c r="E2" s="2"/>
      <c r="F2" s="2"/>
      <c r="G2" s="2"/>
    </row>
    <row r="3" spans="1:7" ht="12.75">
      <c r="A3" s="2"/>
      <c r="B3" s="2" t="s">
        <v>52</v>
      </c>
      <c r="C3" s="2"/>
      <c r="D3" s="2"/>
      <c r="F3" s="2" t="s">
        <v>2</v>
      </c>
      <c r="G3" s="2"/>
    </row>
    <row r="4" spans="1:8" ht="13.5" thickBot="1">
      <c r="A4" s="2"/>
      <c r="B4" s="2"/>
      <c r="C4" s="2"/>
      <c r="D4" s="2"/>
      <c r="E4" s="2"/>
      <c r="F4" s="2"/>
      <c r="G4" s="2"/>
      <c r="H4" s="2"/>
    </row>
    <row r="5" spans="1:8" ht="12.75">
      <c r="A5" s="3" t="s">
        <v>3</v>
      </c>
      <c r="B5" s="4" t="s">
        <v>8</v>
      </c>
      <c r="C5" s="107" t="s">
        <v>4</v>
      </c>
      <c r="D5" s="108"/>
      <c r="E5" s="107" t="s">
        <v>5</v>
      </c>
      <c r="F5" s="108"/>
      <c r="G5" s="109" t="s">
        <v>53</v>
      </c>
      <c r="H5" s="9"/>
    </row>
    <row r="6" spans="1:8" ht="12.75">
      <c r="A6" s="10" t="s">
        <v>7</v>
      </c>
      <c r="B6" s="11"/>
      <c r="C6" s="110" t="s">
        <v>54</v>
      </c>
      <c r="D6" s="111" t="s">
        <v>55</v>
      </c>
      <c r="E6" s="110" t="s">
        <v>54</v>
      </c>
      <c r="F6" s="111" t="s">
        <v>55</v>
      </c>
      <c r="G6" s="112" t="s">
        <v>11</v>
      </c>
      <c r="H6" s="15"/>
    </row>
    <row r="7" spans="1:8" ht="12.75">
      <c r="A7" s="10"/>
      <c r="B7" s="11"/>
      <c r="C7" s="17"/>
      <c r="D7" s="17"/>
      <c r="E7" s="17"/>
      <c r="F7" s="17"/>
      <c r="G7" s="18" t="s">
        <v>13</v>
      </c>
      <c r="H7" s="19"/>
    </row>
    <row r="8" spans="1:8" ht="13.5" thickBot="1">
      <c r="A8" s="20"/>
      <c r="B8" s="21"/>
      <c r="C8" s="113" t="s">
        <v>14</v>
      </c>
      <c r="D8" s="113" t="s">
        <v>15</v>
      </c>
      <c r="E8" s="113" t="s">
        <v>14</v>
      </c>
      <c r="F8" s="113" t="s">
        <v>15</v>
      </c>
      <c r="G8" s="22" t="s">
        <v>14</v>
      </c>
      <c r="H8" s="25" t="s">
        <v>15</v>
      </c>
    </row>
    <row r="9" spans="1:8" ht="12.75">
      <c r="A9" s="26"/>
      <c r="B9" s="28"/>
      <c r="C9" s="114"/>
      <c r="D9" s="114"/>
      <c r="E9" s="114"/>
      <c r="F9" s="114"/>
      <c r="G9" s="28"/>
      <c r="H9" s="9"/>
    </row>
    <row r="10" spans="1:8" ht="12.75">
      <c r="A10" s="10" t="s">
        <v>56</v>
      </c>
      <c r="B10" s="17" t="s">
        <v>57</v>
      </c>
      <c r="C10" s="115">
        <v>4118.2</v>
      </c>
      <c r="D10" s="116"/>
      <c r="E10" s="115">
        <v>4141.2</v>
      </c>
      <c r="F10" s="116"/>
      <c r="G10" s="11">
        <f>E10-C10</f>
        <v>23</v>
      </c>
      <c r="H10" s="117">
        <f>G10/C10*100</f>
        <v>0.5584964304793357</v>
      </c>
    </row>
    <row r="11" spans="1:8" ht="12.75">
      <c r="A11" s="10"/>
      <c r="B11" s="118" t="s">
        <v>58</v>
      </c>
      <c r="C11" s="119"/>
      <c r="D11" s="119"/>
      <c r="E11" s="119"/>
      <c r="F11" s="119"/>
      <c r="G11" s="17"/>
      <c r="H11" s="15"/>
    </row>
    <row r="12" spans="1:8" ht="12.75">
      <c r="A12" s="10"/>
      <c r="B12" s="120" t="s">
        <v>59</v>
      </c>
      <c r="C12" s="115">
        <v>0</v>
      </c>
      <c r="D12" s="119"/>
      <c r="E12" s="115">
        <v>0</v>
      </c>
      <c r="F12" s="116"/>
      <c r="G12" s="11">
        <f>E12-C12</f>
        <v>0</v>
      </c>
      <c r="H12" s="117">
        <v>0</v>
      </c>
    </row>
    <row r="13" spans="1:8" ht="9" customHeight="1">
      <c r="A13" s="10"/>
      <c r="B13" s="110"/>
      <c r="C13" s="116"/>
      <c r="D13" s="119"/>
      <c r="E13" s="116"/>
      <c r="F13" s="116"/>
      <c r="G13" s="11"/>
      <c r="H13" s="15"/>
    </row>
    <row r="14" spans="1:8" ht="12.75">
      <c r="A14" s="10"/>
      <c r="B14" s="120" t="s">
        <v>60</v>
      </c>
      <c r="C14" s="115">
        <f>C10-C12</f>
        <v>4118.2</v>
      </c>
      <c r="D14" s="119"/>
      <c r="E14" s="115">
        <f>E10-E12</f>
        <v>4141.2</v>
      </c>
      <c r="F14" s="116"/>
      <c r="G14" s="121">
        <f>E14-C14</f>
        <v>23</v>
      </c>
      <c r="H14" s="117">
        <f>G14/C14*100</f>
        <v>0.5584964304793357</v>
      </c>
    </row>
    <row r="15" spans="1:8" ht="12.75">
      <c r="A15" s="10"/>
      <c r="B15" s="118"/>
      <c r="C15" s="119"/>
      <c r="D15" s="119"/>
      <c r="E15" s="119"/>
      <c r="F15" s="119"/>
      <c r="G15" s="17"/>
      <c r="H15" s="15"/>
    </row>
    <row r="16" spans="1:8" ht="12.75">
      <c r="A16" s="10" t="s">
        <v>61</v>
      </c>
      <c r="B16" s="17" t="s">
        <v>62</v>
      </c>
      <c r="C16" s="115">
        <f>SUM(C18:C32)</f>
        <v>4005.7999999999997</v>
      </c>
      <c r="D16" s="115">
        <f>D18+D22+D28</f>
        <v>74.48699385890458</v>
      </c>
      <c r="E16" s="115">
        <f>SUM(E18:E28)</f>
        <v>4031.2</v>
      </c>
      <c r="F16" s="115">
        <f>F18+F22+F28</f>
        <v>77.85522921214526</v>
      </c>
      <c r="G16" s="121">
        <f>E16-C16</f>
        <v>25.40000000000009</v>
      </c>
      <c r="H16" s="117">
        <f>G16/C16*100</f>
        <v>0.6340805831544284</v>
      </c>
    </row>
    <row r="17" spans="1:8" ht="12.75">
      <c r="A17" s="10"/>
      <c r="B17" s="118" t="s">
        <v>19</v>
      </c>
      <c r="C17" s="116"/>
      <c r="D17" s="116"/>
      <c r="E17" s="116"/>
      <c r="F17" s="116"/>
      <c r="G17" s="17"/>
      <c r="H17" s="15"/>
    </row>
    <row r="18" spans="1:8" ht="12.75">
      <c r="A18" s="122" t="s">
        <v>63</v>
      </c>
      <c r="B18" s="123" t="s">
        <v>64</v>
      </c>
      <c r="C18" s="115">
        <v>2898.6</v>
      </c>
      <c r="D18" s="124">
        <f>C18/C16*100</f>
        <v>72.36007788706375</v>
      </c>
      <c r="E18" s="115">
        <v>2682.9</v>
      </c>
      <c r="F18" s="124">
        <f>E18/E16*100</f>
        <v>66.5533836078587</v>
      </c>
      <c r="G18" s="121">
        <f>E18+E20-C18</f>
        <v>21.90000000000009</v>
      </c>
      <c r="H18" s="117">
        <f>G18/C18*100</f>
        <v>0.7555371558683535</v>
      </c>
    </row>
    <row r="19" spans="1:8" ht="3.75" customHeight="1">
      <c r="A19" s="122"/>
      <c r="B19" s="125"/>
      <c r="C19" s="126"/>
      <c r="D19" s="127"/>
      <c r="E19" s="126"/>
      <c r="F19" s="124"/>
      <c r="G19" s="128"/>
      <c r="H19" s="117"/>
    </row>
    <row r="20" spans="1:8" ht="15" customHeight="1">
      <c r="A20" s="122" t="s">
        <v>65</v>
      </c>
      <c r="B20" s="129" t="s">
        <v>66</v>
      </c>
      <c r="C20" s="130">
        <v>0</v>
      </c>
      <c r="D20" s="63">
        <v>0</v>
      </c>
      <c r="E20" s="130">
        <v>237.6</v>
      </c>
      <c r="F20" s="124">
        <f>E20/E16*100</f>
        <v>5.894026592577893</v>
      </c>
      <c r="G20" s="61"/>
      <c r="H20" s="64"/>
    </row>
    <row r="21" spans="1:8" ht="9.75" customHeight="1">
      <c r="A21" s="122"/>
      <c r="B21" s="129"/>
      <c r="C21" s="130"/>
      <c r="D21" s="63"/>
      <c r="E21" s="130"/>
      <c r="F21" s="124"/>
      <c r="G21" s="61"/>
      <c r="H21" s="131"/>
    </row>
    <row r="22" spans="1:8" ht="12.75">
      <c r="A22" s="122" t="s">
        <v>67</v>
      </c>
      <c r="B22" s="132" t="s">
        <v>68</v>
      </c>
      <c r="C22" s="115">
        <v>0</v>
      </c>
      <c r="D22" s="124">
        <f>C22/C16*100</f>
        <v>0</v>
      </c>
      <c r="E22" s="115">
        <v>362.5</v>
      </c>
      <c r="F22" s="124">
        <f>E22/E16*100</f>
        <v>8.99235959515777</v>
      </c>
      <c r="G22" s="121">
        <f>E22+E24+E26-C22-C24-C26</f>
        <v>-4.400000000000091</v>
      </c>
      <c r="H22" s="117">
        <f>G22/(C22+C24+C26)*100</f>
        <v>-0.43052837573386404</v>
      </c>
    </row>
    <row r="23" spans="1:8" ht="4.5" customHeight="1">
      <c r="A23" s="122"/>
      <c r="B23" s="133"/>
      <c r="C23" s="115"/>
      <c r="D23" s="124"/>
      <c r="E23" s="115"/>
      <c r="F23" s="124"/>
      <c r="G23" s="121"/>
      <c r="H23" s="117"/>
    </row>
    <row r="24" spans="1:8" ht="12.75">
      <c r="A24" s="122" t="s">
        <v>69</v>
      </c>
      <c r="B24" s="119" t="s">
        <v>70</v>
      </c>
      <c r="C24" s="115">
        <v>670.5</v>
      </c>
      <c r="D24" s="124">
        <f>C24/C16*100</f>
        <v>16.738229567127664</v>
      </c>
      <c r="E24" s="115">
        <v>425.4</v>
      </c>
      <c r="F24" s="124">
        <f>E24/E16*100</f>
        <v>10.552689025600317</v>
      </c>
      <c r="G24" s="121"/>
      <c r="H24" s="117"/>
    </row>
    <row r="25" spans="1:8" ht="6.75" customHeight="1">
      <c r="A25" s="122"/>
      <c r="B25" s="17"/>
      <c r="C25" s="115"/>
      <c r="D25" s="124"/>
      <c r="E25" s="115"/>
      <c r="F25" s="124"/>
      <c r="G25" s="121"/>
      <c r="H25" s="117"/>
    </row>
    <row r="26" spans="1:8" ht="12.75" customHeight="1">
      <c r="A26" s="134" t="s">
        <v>71</v>
      </c>
      <c r="B26" s="17" t="s">
        <v>72</v>
      </c>
      <c r="C26" s="115">
        <v>351.5</v>
      </c>
      <c r="D26" s="124">
        <f>C26/C16*100</f>
        <v>8.774776573967747</v>
      </c>
      <c r="E26" s="115">
        <v>229.7</v>
      </c>
      <c r="F26" s="124">
        <f>E26/E16*100</f>
        <v>5.698055169676524</v>
      </c>
      <c r="G26" s="121"/>
      <c r="H26" s="117"/>
    </row>
    <row r="27" spans="1:8" ht="12.75">
      <c r="A27" s="122"/>
      <c r="B27" s="17"/>
      <c r="C27" s="115"/>
      <c r="D27" s="115"/>
      <c r="E27" s="115"/>
      <c r="F27" s="115"/>
      <c r="G27" s="11"/>
      <c r="H27" s="117"/>
    </row>
    <row r="28" spans="1:8" ht="12.75">
      <c r="A28" s="134" t="s">
        <v>73</v>
      </c>
      <c r="B28" s="17" t="s">
        <v>74</v>
      </c>
      <c r="C28" s="115">
        <v>85.2</v>
      </c>
      <c r="D28" s="124">
        <f>C28/C16*100</f>
        <v>2.1269159718408313</v>
      </c>
      <c r="E28" s="115">
        <v>93.1</v>
      </c>
      <c r="F28" s="124">
        <f>E28/E16*100</f>
        <v>2.3094860091287956</v>
      </c>
      <c r="G28" s="121">
        <f>E28-C28</f>
        <v>7.8999999999999915</v>
      </c>
      <c r="H28" s="117">
        <f>G28/C28*100</f>
        <v>9.272300469483557</v>
      </c>
    </row>
    <row r="29" spans="1:8" ht="7.5" customHeight="1">
      <c r="A29" s="122"/>
      <c r="B29" s="17"/>
      <c r="C29" s="115"/>
      <c r="D29" s="124"/>
      <c r="E29" s="115"/>
      <c r="F29" s="124"/>
      <c r="G29" s="121"/>
      <c r="H29" s="117"/>
    </row>
    <row r="30" spans="1:8" ht="12.75">
      <c r="A30" s="135" t="s">
        <v>75</v>
      </c>
      <c r="B30" s="17" t="s">
        <v>76</v>
      </c>
      <c r="C30" s="116"/>
      <c r="D30" s="116"/>
      <c r="E30" s="116"/>
      <c r="F30" s="136"/>
      <c r="G30" s="121"/>
      <c r="H30" s="137"/>
    </row>
    <row r="31" spans="1:8" ht="12.75">
      <c r="A31" s="134"/>
      <c r="B31" s="17"/>
      <c r="C31" s="116"/>
      <c r="D31" s="116"/>
      <c r="E31" s="116"/>
      <c r="F31" s="116"/>
      <c r="G31" s="11"/>
      <c r="H31" s="137"/>
    </row>
    <row r="32" spans="1:8" ht="12.75">
      <c r="A32" s="134" t="s">
        <v>77</v>
      </c>
      <c r="B32" s="17" t="s">
        <v>78</v>
      </c>
      <c r="C32" s="115">
        <v>0</v>
      </c>
      <c r="D32" s="124">
        <f>C32/C38*100</f>
        <v>0</v>
      </c>
      <c r="E32" s="115">
        <v>0</v>
      </c>
      <c r="F32" s="124">
        <f>E32/E38*100</f>
        <v>0</v>
      </c>
      <c r="G32" s="121">
        <f>E32-C32</f>
        <v>0</v>
      </c>
      <c r="H32" s="117">
        <v>0</v>
      </c>
    </row>
    <row r="33" spans="1:8" ht="12.75">
      <c r="A33" s="134"/>
      <c r="B33" s="138" t="s">
        <v>79</v>
      </c>
      <c r="C33" s="115"/>
      <c r="D33" s="115"/>
      <c r="E33" s="115"/>
      <c r="F33" s="115"/>
      <c r="G33" s="121"/>
      <c r="H33" s="117"/>
    </row>
    <row r="34" spans="1:8" ht="12.75">
      <c r="A34" s="134"/>
      <c r="B34" s="11" t="s">
        <v>80</v>
      </c>
      <c r="C34" s="115">
        <f>C32-C36</f>
        <v>0</v>
      </c>
      <c r="D34" s="115"/>
      <c r="E34" s="115">
        <f>E32-E36</f>
        <v>0</v>
      </c>
      <c r="F34" s="115"/>
      <c r="G34" s="121">
        <f>E34-C34</f>
        <v>0</v>
      </c>
      <c r="H34" s="117">
        <v>0</v>
      </c>
    </row>
    <row r="35" spans="1:8" ht="6.75" customHeight="1">
      <c r="A35" s="134"/>
      <c r="B35" s="11"/>
      <c r="C35" s="115"/>
      <c r="D35" s="115"/>
      <c r="E35" s="115"/>
      <c r="F35" s="115"/>
      <c r="G35" s="121"/>
      <c r="H35" s="117"/>
    </row>
    <row r="36" spans="1:8" ht="12.75">
      <c r="A36" s="134"/>
      <c r="B36" s="11" t="s">
        <v>81</v>
      </c>
      <c r="C36" s="115">
        <v>0</v>
      </c>
      <c r="D36" s="115"/>
      <c r="E36" s="115">
        <v>0</v>
      </c>
      <c r="F36" s="115"/>
      <c r="G36" s="121">
        <f>E36-C36</f>
        <v>0</v>
      </c>
      <c r="H36" s="117">
        <v>0</v>
      </c>
    </row>
    <row r="37" spans="1:8" ht="12.75">
      <c r="A37" s="134"/>
      <c r="B37" s="17"/>
      <c r="C37" s="116"/>
      <c r="D37" s="116"/>
      <c r="E37" s="116"/>
      <c r="F37" s="116"/>
      <c r="G37" s="11"/>
      <c r="H37" s="117"/>
    </row>
    <row r="38" spans="1:8" ht="12.75">
      <c r="A38" s="134" t="s">
        <v>82</v>
      </c>
      <c r="B38" s="139" t="s">
        <v>83</v>
      </c>
      <c r="C38" s="115">
        <f>C16+C32</f>
        <v>4005.7999999999997</v>
      </c>
      <c r="D38" s="115"/>
      <c r="E38" s="115">
        <f>E16+E32</f>
        <v>4031.2</v>
      </c>
      <c r="F38" s="115"/>
      <c r="G38" s="11">
        <f>E38-C38</f>
        <v>25.40000000000009</v>
      </c>
      <c r="H38" s="117">
        <f>G38/C38*100</f>
        <v>0.6340805831544284</v>
      </c>
    </row>
    <row r="39" spans="1:8" ht="12.75">
      <c r="A39" s="134"/>
      <c r="B39" s="17"/>
      <c r="C39" s="115"/>
      <c r="D39" s="115"/>
      <c r="E39" s="115"/>
      <c r="F39" s="115"/>
      <c r="G39" s="115"/>
      <c r="H39" s="117"/>
    </row>
    <row r="40" spans="1:8" ht="12.75">
      <c r="A40" s="134" t="s">
        <v>84</v>
      </c>
      <c r="B40" s="17" t="s">
        <v>85</v>
      </c>
      <c r="C40" s="116"/>
      <c r="D40" s="116"/>
      <c r="E40" s="116"/>
      <c r="F40" s="116"/>
      <c r="G40" s="11"/>
      <c r="H40" s="137"/>
    </row>
    <row r="41" spans="1:8" ht="12.75">
      <c r="A41" s="134"/>
      <c r="B41" s="11" t="s">
        <v>86</v>
      </c>
      <c r="C41" s="115">
        <f>C10-C38</f>
        <v>112.40000000000009</v>
      </c>
      <c r="D41" s="124"/>
      <c r="E41" s="115">
        <f>E10-E38</f>
        <v>110</v>
      </c>
      <c r="F41" s="124"/>
      <c r="G41" s="121">
        <f>E41-C41</f>
        <v>-2.400000000000091</v>
      </c>
      <c r="H41" s="140">
        <f>G41/C41*100</f>
        <v>-2.135231316726058</v>
      </c>
    </row>
    <row r="42" spans="1:8" ht="9.75" customHeight="1">
      <c r="A42" s="134"/>
      <c r="B42" s="138" t="s">
        <v>79</v>
      </c>
      <c r="C42" s="115"/>
      <c r="D42" s="115"/>
      <c r="E42" s="115"/>
      <c r="F42" s="115"/>
      <c r="G42" s="11"/>
      <c r="H42" s="117"/>
    </row>
    <row r="43" spans="1:8" ht="12.75">
      <c r="A43" s="134"/>
      <c r="B43" s="110" t="s">
        <v>87</v>
      </c>
      <c r="C43" s="115">
        <f>C12-C32</f>
        <v>0</v>
      </c>
      <c r="D43" s="115"/>
      <c r="E43" s="115">
        <f>E12-E32</f>
        <v>0</v>
      </c>
      <c r="F43" s="115"/>
      <c r="G43" s="121">
        <f>E43-C43</f>
        <v>0</v>
      </c>
      <c r="H43" s="117"/>
    </row>
    <row r="44" spans="1:8" ht="12.75">
      <c r="A44" s="134"/>
      <c r="B44" s="120" t="s">
        <v>88</v>
      </c>
      <c r="C44" s="115">
        <f>C41-C43</f>
        <v>112.40000000000009</v>
      </c>
      <c r="D44" s="115"/>
      <c r="E44" s="115">
        <f>E41-E43</f>
        <v>110</v>
      </c>
      <c r="F44" s="115"/>
      <c r="G44" s="121">
        <f>E44-C44</f>
        <v>-2.400000000000091</v>
      </c>
      <c r="H44" s="140">
        <f>G44/C44*100</f>
        <v>-2.135231316726058</v>
      </c>
    </row>
    <row r="45" spans="1:8" ht="12.75">
      <c r="A45" s="134"/>
      <c r="B45" s="110" t="s">
        <v>15</v>
      </c>
      <c r="C45" s="124"/>
      <c r="D45" s="124">
        <v>2.73</v>
      </c>
      <c r="E45" s="124"/>
      <c r="F45" s="124">
        <v>2.66</v>
      </c>
      <c r="G45" s="141"/>
      <c r="H45" s="117"/>
    </row>
    <row r="46" spans="1:8" ht="12.75">
      <c r="A46" s="134"/>
      <c r="B46" s="110" t="s">
        <v>89</v>
      </c>
      <c r="C46" s="124"/>
      <c r="D46" s="124"/>
      <c r="E46" s="124">
        <v>64.3</v>
      </c>
      <c r="F46" s="124"/>
      <c r="G46" s="141"/>
      <c r="H46" s="117"/>
    </row>
    <row r="47" spans="1:8" ht="13.5" thickBot="1">
      <c r="A47" s="142"/>
      <c r="B47" s="143" t="s">
        <v>90</v>
      </c>
      <c r="C47" s="144"/>
      <c r="D47" s="144"/>
      <c r="E47" s="145">
        <v>45.8</v>
      </c>
      <c r="F47" s="144"/>
      <c r="G47" s="21"/>
      <c r="H47" s="146"/>
    </row>
    <row r="50" spans="3:7" ht="12.75">
      <c r="C50" s="147"/>
      <c r="E50" s="147"/>
      <c r="G50" s="14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Rijcov</dc:creator>
  <cp:keywords/>
  <dc:description/>
  <cp:lastModifiedBy>Rijcov</cp:lastModifiedBy>
  <dcterms:created xsi:type="dcterms:W3CDTF">2016-04-18T13:05:46Z</dcterms:created>
  <dcterms:modified xsi:type="dcterms:W3CDTF">2016-04-18T13:08:10Z</dcterms:modified>
  <cp:category/>
  <cp:version/>
  <cp:contentType/>
  <cp:contentStatus/>
</cp:coreProperties>
</file>