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оступление_2016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<sst xmlns="http://schemas.openxmlformats.org/spreadsheetml/2006/main" count="61" uniqueCount="52">
  <si>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Таблица 7.</t>
  </si>
  <si>
    <r>
      <t xml:space="preserve">                                             </t>
    </r>
    <r>
      <rPr>
        <sz val="12"/>
        <rFont val="Times New Roman Cyr"/>
        <family val="1"/>
      </rPr>
      <t>Информация</t>
    </r>
    <r>
      <rPr>
        <sz val="10"/>
        <rFont val="Times New Roman Cyr"/>
        <family val="1"/>
      </rPr>
      <t xml:space="preserve"> о количестве электроэнергии,  </t>
    </r>
  </si>
  <si>
    <t xml:space="preserve">               поступившей в сеть Молдавской энергосистемы</t>
  </si>
  <si>
    <t>за 2016 год</t>
  </si>
  <si>
    <t>№</t>
  </si>
  <si>
    <t xml:space="preserve">     2015 г.</t>
  </si>
  <si>
    <t xml:space="preserve">     2016 г.</t>
  </si>
  <si>
    <t xml:space="preserve">      Отклонение</t>
  </si>
  <si>
    <t>п\п</t>
  </si>
  <si>
    <t>Наименование</t>
  </si>
  <si>
    <t>К-во поставл.</t>
  </si>
  <si>
    <t>Уд.в.</t>
  </si>
  <si>
    <t xml:space="preserve">    (-) снижение</t>
  </si>
  <si>
    <t>эл.эн.</t>
  </si>
  <si>
    <t xml:space="preserve">    (+) прирост</t>
  </si>
  <si>
    <t>млн.кВт.ч</t>
  </si>
  <si>
    <t>%</t>
  </si>
  <si>
    <r>
      <t xml:space="preserve">Поступило </t>
    </r>
    <r>
      <rPr>
        <sz val="9"/>
        <rFont val="Times New Roman Cyr"/>
        <family val="1"/>
      </rPr>
      <t>от</t>
    </r>
    <r>
      <rPr>
        <b/>
        <sz val="9"/>
        <rFont val="Times New Roman Cyr"/>
        <family val="1"/>
      </rPr>
      <t>:</t>
    </r>
    <r>
      <rPr>
        <b/>
        <sz val="11"/>
        <rFont val="Times New Roman Cyr"/>
        <family val="1"/>
      </rPr>
      <t xml:space="preserve"> </t>
    </r>
  </si>
  <si>
    <t>I.</t>
  </si>
  <si>
    <r>
      <t>Электростанций</t>
    </r>
    <r>
      <rPr>
        <b/>
        <sz val="8"/>
        <rFont val="Times New Roman Cyr"/>
        <family val="1"/>
      </rPr>
      <t xml:space="preserve"> Молд. энергосистемы</t>
    </r>
  </si>
  <si>
    <t>в т.ч.</t>
  </si>
  <si>
    <t>Правобережного энергорайона</t>
  </si>
  <si>
    <t xml:space="preserve">    - AO "CET-2" (de la CET-1)</t>
  </si>
  <si>
    <t xml:space="preserve">    - AO "CET-2"</t>
  </si>
  <si>
    <t xml:space="preserve">    - AO "CET-Nord"</t>
  </si>
  <si>
    <t xml:space="preserve">    - ГП "NHE Costeşti"</t>
  </si>
  <si>
    <t xml:space="preserve">    - Бл. станции сах. заводов</t>
  </si>
  <si>
    <t xml:space="preserve">    - Staţia Biogaz (Drochia f/z)</t>
  </si>
  <si>
    <t xml:space="preserve">    -  Mini Generator  ."Covoare Lux" SRL</t>
  </si>
  <si>
    <t>Левобережного энергорайона</t>
  </si>
  <si>
    <t xml:space="preserve">    - ЗАО МГРЭС</t>
  </si>
  <si>
    <t xml:space="preserve">    - Дубоссарская ГЭС</t>
  </si>
  <si>
    <t>II.</t>
  </si>
  <si>
    <t>Других источников</t>
  </si>
  <si>
    <t xml:space="preserve">    - ОЭС Украины</t>
  </si>
  <si>
    <t xml:space="preserve">из них </t>
  </si>
  <si>
    <r>
      <t xml:space="preserve">по линиям связи с </t>
    </r>
    <r>
      <rPr>
        <b/>
        <sz val="9"/>
        <rFont val="Times New Roman"/>
        <family val="1"/>
      </rPr>
      <t>Правобер.</t>
    </r>
    <r>
      <rPr>
        <sz val="9"/>
        <rFont val="Times New Roman"/>
        <family val="1"/>
      </rPr>
      <t xml:space="preserve"> энерг. район</t>
    </r>
  </si>
  <si>
    <r>
      <t xml:space="preserve">по линиям связи с </t>
    </r>
    <r>
      <rPr>
        <b/>
        <sz val="9"/>
        <rFont val="Times New Roman"/>
        <family val="1"/>
      </rPr>
      <t>Левобер.</t>
    </r>
    <r>
      <rPr>
        <sz val="9"/>
        <rFont val="Times New Roman"/>
        <family val="1"/>
      </rPr>
      <t xml:space="preserve"> энерг. район</t>
    </r>
  </si>
  <si>
    <t>III.</t>
  </si>
  <si>
    <r>
      <t xml:space="preserve">Всего поступило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электроэнергии</t>
    </r>
  </si>
  <si>
    <r>
      <t xml:space="preserve">   - в сеть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</si>
  <si>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 xml:space="preserve">    - в сеть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</si>
  <si>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t>IV.</t>
  </si>
  <si>
    <r>
      <t>Распределение эл.эн.</t>
    </r>
    <r>
      <rPr>
        <b/>
        <sz val="8"/>
        <rFont val="Times New Roman"/>
        <family val="1"/>
      </rPr>
      <t>,</t>
    </r>
    <r>
      <rPr>
        <sz val="9"/>
        <rFont val="Times New Roman"/>
        <family val="1"/>
      </rPr>
      <t xml:space="preserve"> поступившей:</t>
    </r>
  </si>
  <si>
    <t>от  ЭнергоКапитала,выработанной на</t>
  </si>
  <si>
    <t>ЗАО МГРЭС</t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</si>
  <si>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 xml:space="preserve">. энерг. района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</si>
  <si>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</si>
  <si>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экспорта </t>
    </r>
    <r>
      <rPr>
        <sz val="10"/>
        <rFont val="Times New Roman Cyr"/>
        <family val="1"/>
      </rPr>
      <t>в Румынию</t>
    </r>
  </si>
  <si>
    <r>
      <t xml:space="preserve">    - для </t>
    </r>
    <r>
      <rPr>
        <b/>
        <sz val="10"/>
        <rFont val="Times New Roman Cyr"/>
        <family val="0"/>
      </rPr>
      <t>экспорта</t>
    </r>
    <r>
      <rPr>
        <sz val="10"/>
        <rFont val="Times New Roman Cyr"/>
        <family val="1"/>
      </rPr>
      <t xml:space="preserve"> в ОЭС Украины </t>
    </r>
  </si>
  <si>
    <r>
      <t xml:space="preserve">из ОЭС  </t>
    </r>
    <r>
      <rPr>
        <b/>
        <sz val="10"/>
        <rFont val="Times New Roman"/>
        <family val="1"/>
      </rPr>
      <t xml:space="preserve">Украины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</si>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</sst>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9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" fillId="0" borderId="9" xfId="0" applyNumberFormat="1" applyFont="1" applyFill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64" fontId="1" fillId="0" borderId="9" xfId="0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9" fillId="0" borderId="10" xfId="0" applyFont="1" applyBorder="1" applyAlignment="1">
      <alignment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64" fontId="12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164" fontId="12" fillId="0" borderId="12" xfId="0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12" fillId="0" borderId="9" xfId="0" applyFont="1" applyBorder="1" applyAlignment="1" quotePrefix="1">
      <alignment horizontal="left"/>
    </xf>
    <xf numFmtId="164" fontId="9" fillId="0" borderId="1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465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9.875" style="0" customWidth="1"/>
    <col min="4" max="4" width="7.875" style="0" customWidth="1"/>
    <col min="5" max="5" width="10.75390625" style="0" customWidth="1"/>
    <col min="6" max="6" width="7.125" style="0" customWidth="1"/>
    <col min="7" max="7" width="8.625" style="0" customWidth="1"/>
    <col min="8" max="8" width="7.375" style="0" customWidth="1"/>
    <col min="10" max="10" width="11.625" style="0" customWidth="1"/>
  </cols>
  <sheetData>
    <row r="1" ht="12.75">
      <c r="H1" s="1" t="s">
        <v>0</v>
      </c>
    </row>
    <row r="2" spans="2:7" ht="15.75">
      <c r="B2" s="2" t="s">
        <v>1</v>
      </c>
      <c r="D2" s="2"/>
      <c r="E2" s="2"/>
      <c r="F2" s="2"/>
      <c r="G2" s="2"/>
    </row>
    <row r="3" spans="1:7" ht="12.75">
      <c r="A3" s="2"/>
      <c r="B3" s="2" t="s">
        <v>2</v>
      </c>
      <c r="C3" s="2"/>
      <c r="E3" s="2" t="s">
        <v>3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4</v>
      </c>
      <c r="B5" s="4"/>
      <c r="C5" s="5" t="s">
        <v>5</v>
      </c>
      <c r="D5" s="6"/>
      <c r="E5" s="5" t="s">
        <v>6</v>
      </c>
      <c r="F5" s="7"/>
      <c r="G5" s="8" t="s">
        <v>7</v>
      </c>
      <c r="H5" s="9"/>
    </row>
    <row r="6" spans="1:8" ht="12.75">
      <c r="A6" s="10" t="s">
        <v>8</v>
      </c>
      <c r="B6" s="11" t="s">
        <v>9</v>
      </c>
      <c r="C6" s="12" t="s">
        <v>10</v>
      </c>
      <c r="D6" s="13" t="s">
        <v>11</v>
      </c>
      <c r="E6" s="12" t="s">
        <v>10</v>
      </c>
      <c r="F6" s="13" t="s">
        <v>11</v>
      </c>
      <c r="G6" s="14" t="s">
        <v>12</v>
      </c>
      <c r="H6" s="15"/>
    </row>
    <row r="7" spans="1:8" ht="12.75">
      <c r="A7" s="10"/>
      <c r="B7" s="11"/>
      <c r="C7" s="16" t="s">
        <v>13</v>
      </c>
      <c r="D7" s="17"/>
      <c r="E7" s="16" t="s">
        <v>13</v>
      </c>
      <c r="F7" s="17"/>
      <c r="G7" s="18" t="s">
        <v>14</v>
      </c>
      <c r="H7" s="19"/>
    </row>
    <row r="8" spans="1:8" ht="13.5" thickBot="1">
      <c r="A8" s="20"/>
      <c r="B8" s="21"/>
      <c r="C8" s="22" t="s">
        <v>15</v>
      </c>
      <c r="D8" s="23" t="s">
        <v>16</v>
      </c>
      <c r="E8" s="22" t="s">
        <v>15</v>
      </c>
      <c r="F8" s="23" t="s">
        <v>16</v>
      </c>
      <c r="G8" s="24" t="s">
        <v>15</v>
      </c>
      <c r="H8" s="25" t="s">
        <v>16</v>
      </c>
    </row>
    <row r="9" spans="1:8" ht="14.25">
      <c r="A9" s="26"/>
      <c r="B9" s="27" t="s">
        <v>17</v>
      </c>
      <c r="C9" s="28"/>
      <c r="D9" s="28"/>
      <c r="E9" s="29"/>
      <c r="F9" s="28"/>
      <c r="G9" s="30"/>
      <c r="H9" s="31"/>
    </row>
    <row r="10" spans="1:8" ht="7.5" customHeight="1">
      <c r="A10" s="32"/>
      <c r="B10" s="33"/>
      <c r="C10" s="17"/>
      <c r="D10" s="17"/>
      <c r="E10" s="34"/>
      <c r="F10" s="17"/>
      <c r="G10" s="34"/>
      <c r="H10" s="35"/>
    </row>
    <row r="11" spans="1:8" ht="12.75">
      <c r="A11" s="36" t="s">
        <v>18</v>
      </c>
      <c r="B11" s="37" t="s">
        <v>19</v>
      </c>
      <c r="C11" s="38">
        <f>C13+C23</f>
        <v>5311.1</v>
      </c>
      <c r="D11" s="38">
        <f>C11/C35*100</f>
        <v>99.66971306322367</v>
      </c>
      <c r="E11" s="39">
        <f>E13+E23</f>
        <v>5107.9</v>
      </c>
      <c r="F11" s="40">
        <f>E11/E35*100</f>
        <v>99.92761561937554</v>
      </c>
      <c r="G11" s="41">
        <f>G13+G23</f>
        <v>-203.20000000000076</v>
      </c>
      <c r="H11" s="42">
        <f>G11/C11*100</f>
        <v>-3.825949426672455</v>
      </c>
    </row>
    <row r="12" spans="1:8" ht="12.75">
      <c r="A12" s="36"/>
      <c r="B12" s="43" t="s">
        <v>20</v>
      </c>
      <c r="C12" s="38"/>
      <c r="D12" s="44"/>
      <c r="E12" s="39"/>
      <c r="F12" s="45"/>
      <c r="G12" s="41"/>
      <c r="H12" s="46"/>
    </row>
    <row r="13" spans="1:8" ht="12.75">
      <c r="A13" s="36"/>
      <c r="B13" s="47" t="s">
        <v>21</v>
      </c>
      <c r="C13" s="38">
        <f>SUM(C15:C21)</f>
        <v>781.1000000000001</v>
      </c>
      <c r="D13" s="38">
        <f>C13/C35*100</f>
        <v>14.658359449771991</v>
      </c>
      <c r="E13" s="39">
        <f>SUM(E15:E21)</f>
        <v>750.1999999999999</v>
      </c>
      <c r="F13" s="40">
        <f>E13/E35*100</f>
        <v>14.676422255262539</v>
      </c>
      <c r="G13" s="41">
        <f>SUM(G15:G21)</f>
        <v>-30.900000000000023</v>
      </c>
      <c r="H13" s="48">
        <f>G13/C13*100</f>
        <v>-3.955959544232495</v>
      </c>
    </row>
    <row r="14" spans="1:8" ht="6" customHeight="1">
      <c r="A14" s="36"/>
      <c r="B14" s="47"/>
      <c r="C14" s="38"/>
      <c r="D14" s="38"/>
      <c r="E14" s="39"/>
      <c r="F14" s="40"/>
      <c r="G14" s="41"/>
      <c r="H14" s="42"/>
    </row>
    <row r="15" spans="1:8" ht="12.75">
      <c r="A15" s="36"/>
      <c r="B15" s="49" t="s">
        <v>22</v>
      </c>
      <c r="C15" s="50">
        <v>35.7</v>
      </c>
      <c r="D15" s="51">
        <f>ROUND(C15/C35*100,1)</f>
        <v>0.7</v>
      </c>
      <c r="E15" s="52">
        <v>33.3</v>
      </c>
      <c r="F15" s="53">
        <f>ROUND((E15)/E35*100,1)</f>
        <v>0.7</v>
      </c>
      <c r="G15" s="54">
        <f aca="true" t="shared" si="0" ref="G15:G21">E15-C15</f>
        <v>-2.4000000000000057</v>
      </c>
      <c r="H15" s="55">
        <f aca="true" t="shared" si="1" ref="H15:H21">G15/C15*100</f>
        <v>-6.722689075630267</v>
      </c>
    </row>
    <row r="16" spans="1:64" ht="12.75">
      <c r="A16" s="56"/>
      <c r="B16" s="49" t="s">
        <v>23</v>
      </c>
      <c r="C16" s="50">
        <v>626.9</v>
      </c>
      <c r="D16" s="51">
        <f>ROUND(C16/C35*100,1)</f>
        <v>11.8</v>
      </c>
      <c r="E16" s="52">
        <v>607.3</v>
      </c>
      <c r="F16" s="53">
        <f>ROUND(E16/E35*100,1)</f>
        <v>11.9</v>
      </c>
      <c r="G16" s="54">
        <f t="shared" si="0"/>
        <v>-19.600000000000023</v>
      </c>
      <c r="H16" s="57">
        <f t="shared" si="1"/>
        <v>-3.1264954538203895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2.75">
      <c r="A17" s="59"/>
      <c r="B17" s="49" t="s">
        <v>24</v>
      </c>
      <c r="C17" s="50">
        <v>53.2</v>
      </c>
      <c r="D17" s="51">
        <f>ROUND(C17/C35*100,1)</f>
        <v>1</v>
      </c>
      <c r="E17" s="52">
        <v>54.6</v>
      </c>
      <c r="F17" s="54">
        <f>ROUND(E17/E35*100,1)</f>
        <v>1.1</v>
      </c>
      <c r="G17" s="54">
        <f t="shared" si="0"/>
        <v>1.3999999999999986</v>
      </c>
      <c r="H17" s="57">
        <f t="shared" si="1"/>
        <v>2.631578947368418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4" ht="12.75">
      <c r="A18" s="59"/>
      <c r="B18" s="49" t="s">
        <v>25</v>
      </c>
      <c r="C18" s="50">
        <v>49.8</v>
      </c>
      <c r="D18" s="60">
        <f>C18/C35*100</f>
        <v>0.9345619006511905</v>
      </c>
      <c r="E18" s="61">
        <v>38.6</v>
      </c>
      <c r="F18" s="54">
        <f>ROUND(E18/E35*100,1)</f>
        <v>0.8</v>
      </c>
      <c r="G18" s="54">
        <f t="shared" si="0"/>
        <v>-11.199999999999996</v>
      </c>
      <c r="H18" s="55">
        <f t="shared" si="1"/>
        <v>-22.489959839357425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12.75">
      <c r="A19" s="59"/>
      <c r="B19" s="49" t="s">
        <v>26</v>
      </c>
      <c r="C19" s="50">
        <v>1.2</v>
      </c>
      <c r="D19" s="60">
        <f>ROUND(C19/C35*100,1)</f>
        <v>0</v>
      </c>
      <c r="E19" s="61">
        <v>2</v>
      </c>
      <c r="F19" s="54">
        <f>ROUND(E19/E35*100,1)</f>
        <v>0</v>
      </c>
      <c r="G19" s="54">
        <f t="shared" si="0"/>
        <v>0.8</v>
      </c>
      <c r="H19" s="55">
        <f t="shared" si="1"/>
        <v>66.66666666666667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4" ht="12.75">
      <c r="A20" s="59"/>
      <c r="B20" s="49" t="s">
        <v>27</v>
      </c>
      <c r="C20" s="50">
        <v>13.7</v>
      </c>
      <c r="D20" s="60">
        <f>ROUND(C20/C35*100,1)</f>
        <v>0.3</v>
      </c>
      <c r="E20" s="61">
        <v>13.8</v>
      </c>
      <c r="F20" s="54">
        <f>ROUND(E20/E35*100,1)</f>
        <v>0.3</v>
      </c>
      <c r="G20" s="54">
        <f t="shared" si="0"/>
        <v>0.10000000000000142</v>
      </c>
      <c r="H20" s="55">
        <f t="shared" si="1"/>
        <v>0.7299270072992805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12.75">
      <c r="A21" s="59"/>
      <c r="B21" s="49" t="s">
        <v>28</v>
      </c>
      <c r="C21" s="50">
        <v>0.6</v>
      </c>
      <c r="D21" s="60">
        <f>ROUND(C21/C35*100,1)</f>
        <v>0</v>
      </c>
      <c r="E21" s="61">
        <v>0.6</v>
      </c>
      <c r="F21" s="54">
        <f>ROUND(E21/E35*100,1)</f>
        <v>0</v>
      </c>
      <c r="G21" s="54">
        <f t="shared" si="0"/>
        <v>0</v>
      </c>
      <c r="H21" s="55">
        <f t="shared" si="1"/>
        <v>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2" spans="1:64" ht="12.75">
      <c r="A22" s="59"/>
      <c r="B22" s="62"/>
      <c r="C22" s="63"/>
      <c r="D22" s="64"/>
      <c r="E22" s="64"/>
      <c r="F22" s="65"/>
      <c r="G22" s="65"/>
      <c r="H22" s="66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64" ht="12.75">
      <c r="A23" s="59"/>
      <c r="B23" s="47" t="s">
        <v>29</v>
      </c>
      <c r="C23" s="67">
        <f>SUM(C25:C26)</f>
        <v>4530</v>
      </c>
      <c r="D23" s="68">
        <f>C23/C35*100</f>
        <v>85.01135361345167</v>
      </c>
      <c r="E23" s="68">
        <f>SUM(E25:E26)</f>
        <v>4357.7</v>
      </c>
      <c r="F23" s="69">
        <f>E23/E35*100</f>
        <v>85.25119336411299</v>
      </c>
      <c r="G23" s="69">
        <f>SUM(G25:G26)</f>
        <v>-172.30000000000072</v>
      </c>
      <c r="H23" s="42">
        <f>G23/C23*100</f>
        <v>-3.8035320088300377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ht="6.75" customHeight="1">
      <c r="A24" s="59"/>
      <c r="B24" s="47"/>
      <c r="C24" s="67"/>
      <c r="D24" s="68"/>
      <c r="E24" s="68"/>
      <c r="F24" s="69"/>
      <c r="G24" s="69"/>
      <c r="H24" s="42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ht="12.75">
      <c r="A25" s="59"/>
      <c r="B25" s="70" t="s">
        <v>30</v>
      </c>
      <c r="C25" s="50">
        <v>4315.6</v>
      </c>
      <c r="D25" s="61">
        <f>ROUND(C25/C35*100,1)</f>
        <v>81</v>
      </c>
      <c r="E25" s="61">
        <v>4170.4</v>
      </c>
      <c r="F25" s="71">
        <f>ROUND(E25/E35*100,1)</f>
        <v>81.6</v>
      </c>
      <c r="G25" s="54">
        <f>E25-C25</f>
        <v>-145.20000000000073</v>
      </c>
      <c r="H25" s="55">
        <f>G25/C25*100</f>
        <v>-3.3645379553248844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12.75">
      <c r="A26" s="59"/>
      <c r="B26" s="49" t="s">
        <v>31</v>
      </c>
      <c r="C26" s="50">
        <v>214.4</v>
      </c>
      <c r="D26" s="60">
        <f>ROUND(C26/C35*100,1)</f>
        <v>4</v>
      </c>
      <c r="E26" s="61">
        <v>187.3</v>
      </c>
      <c r="F26" s="54">
        <f>ROUND(E26/E35*100,1)</f>
        <v>3.7</v>
      </c>
      <c r="G26" s="54">
        <f>E26-C26</f>
        <v>-27.099999999999994</v>
      </c>
      <c r="H26" s="55">
        <f>G26/C26*100</f>
        <v>-12.639925373134325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>
      <c r="A27" s="59"/>
      <c r="B27" s="62"/>
      <c r="C27" s="63"/>
      <c r="D27" s="64"/>
      <c r="E27" s="64"/>
      <c r="F27" s="65"/>
      <c r="G27" s="65"/>
      <c r="H27" s="66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2.75">
      <c r="A28" s="72" t="s">
        <v>32</v>
      </c>
      <c r="B28" s="73" t="s">
        <v>33</v>
      </c>
      <c r="C28" s="74">
        <v>17.6</v>
      </c>
      <c r="D28" s="75">
        <f>C28/C35*100</f>
        <v>0.3302869367763244</v>
      </c>
      <c r="E28" s="75">
        <v>3.7</v>
      </c>
      <c r="F28" s="76">
        <f>E28/E35*100</f>
        <v>0.07238438062446202</v>
      </c>
      <c r="G28" s="76">
        <f>E28-C28</f>
        <v>-13.900000000000002</v>
      </c>
      <c r="H28" s="42">
        <f>G28/C28*100</f>
        <v>-78.97727272727273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64" ht="9.75" customHeight="1">
      <c r="A29" s="72"/>
      <c r="B29" s="43" t="s">
        <v>20</v>
      </c>
      <c r="C29" s="74"/>
      <c r="D29" s="74"/>
      <c r="E29" s="77"/>
      <c r="F29" s="78"/>
      <c r="G29" s="79"/>
      <c r="H29" s="42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64" ht="12.75">
      <c r="A30" s="59"/>
      <c r="B30" s="49" t="s">
        <v>34</v>
      </c>
      <c r="C30" s="51">
        <v>17.6</v>
      </c>
      <c r="D30" s="51">
        <f>ROUND(C30/C35*100,1)</f>
        <v>0.3</v>
      </c>
      <c r="E30" s="80">
        <v>3.7</v>
      </c>
      <c r="F30" s="53">
        <f>ROUND(E30/E35*100,1)</f>
        <v>0.1</v>
      </c>
      <c r="G30" s="54">
        <f>E30-C30</f>
        <v>-13.900000000000002</v>
      </c>
      <c r="H30" s="55">
        <f>G30/C30*100</f>
        <v>-78.97727272727273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0.5" customHeight="1">
      <c r="A31" s="56"/>
      <c r="B31" s="81" t="s">
        <v>35</v>
      </c>
      <c r="C31" s="51"/>
      <c r="D31" s="51"/>
      <c r="E31" s="80"/>
      <c r="F31" s="53"/>
      <c r="G31" s="54"/>
      <c r="H31" s="55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2.75">
      <c r="A32" s="56"/>
      <c r="B32" s="82" t="s">
        <v>36</v>
      </c>
      <c r="C32" s="51">
        <v>1501.954525</v>
      </c>
      <c r="D32" s="51"/>
      <c r="E32" s="80">
        <f>284585346/1000000</f>
        <v>284.585346</v>
      </c>
      <c r="F32" s="53"/>
      <c r="G32" s="83">
        <f>E32-C32</f>
        <v>-1217.369179</v>
      </c>
      <c r="H32" s="84">
        <f>G32/C32*100</f>
        <v>-81.05233272625215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2.75">
      <c r="A33" s="56"/>
      <c r="B33" s="82" t="s">
        <v>37</v>
      </c>
      <c r="C33" s="51">
        <v>-1484.355279</v>
      </c>
      <c r="D33" s="51"/>
      <c r="E33" s="80">
        <f>-280883498/1000000</f>
        <v>-280.883498</v>
      </c>
      <c r="F33" s="53"/>
      <c r="G33" s="83">
        <f>E33-C33</f>
        <v>1203.4717810000002</v>
      </c>
      <c r="H33" s="84">
        <f>G33/C33*100</f>
        <v>-81.07707083514202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64" ht="12.75">
      <c r="A34" s="56"/>
      <c r="B34" s="85"/>
      <c r="C34" s="51"/>
      <c r="D34" s="51"/>
      <c r="E34" s="80"/>
      <c r="F34" s="53"/>
      <c r="G34" s="86"/>
      <c r="H34" s="5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64" ht="12.75">
      <c r="A35" s="72" t="s">
        <v>38</v>
      </c>
      <c r="B35" s="87" t="s">
        <v>39</v>
      </c>
      <c r="C35" s="74">
        <f>C11+C28</f>
        <v>5328.700000000001</v>
      </c>
      <c r="D35" s="74">
        <v>100</v>
      </c>
      <c r="E35" s="77">
        <f>E11+E28</f>
        <v>5111.599999999999</v>
      </c>
      <c r="F35" s="78">
        <v>100</v>
      </c>
      <c r="G35" s="79">
        <f>G11+G28</f>
        <v>-217.10000000000076</v>
      </c>
      <c r="H35" s="48">
        <f>G35/C35*100</f>
        <v>-4.074164430348879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8.25" customHeight="1">
      <c r="A36" s="59"/>
      <c r="B36" s="43" t="s">
        <v>20</v>
      </c>
      <c r="C36" s="74"/>
      <c r="D36" s="74"/>
      <c r="E36" s="77"/>
      <c r="F36" s="78"/>
      <c r="G36" s="76"/>
      <c r="H36" s="42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64" ht="12.75">
      <c r="A37" s="36"/>
      <c r="B37" s="70" t="s">
        <v>40</v>
      </c>
      <c r="C37" s="51">
        <f>C35-C39</f>
        <v>4141.200000000001</v>
      </c>
      <c r="D37" s="51">
        <f>C37/C35*100</f>
        <v>77.71501491921107</v>
      </c>
      <c r="E37" s="80">
        <f>E35-E39</f>
        <v>4097</v>
      </c>
      <c r="F37" s="53">
        <f>E37/E35*100</f>
        <v>80.15102903200564</v>
      </c>
      <c r="G37" s="54">
        <f>E37-C37</f>
        <v>-44.20000000000073</v>
      </c>
      <c r="H37" s="55">
        <f>G37/C37*100</f>
        <v>-1.067323481116602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4" ht="12.75">
      <c r="A38" s="88"/>
      <c r="B38" s="89"/>
      <c r="C38" s="80"/>
      <c r="D38" s="51"/>
      <c r="E38" s="80"/>
      <c r="F38" s="53"/>
      <c r="G38" s="54"/>
      <c r="H38" s="55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4" ht="12.75">
      <c r="A39" s="59"/>
      <c r="B39" s="17" t="s">
        <v>41</v>
      </c>
      <c r="C39" s="80">
        <f>C26+C47</f>
        <v>1187.5000000000005</v>
      </c>
      <c r="D39" s="51">
        <f>C39/C35*100</f>
        <v>22.284985080788942</v>
      </c>
      <c r="E39" s="80">
        <f>E26+E47</f>
        <v>1014.5999999999997</v>
      </c>
      <c r="F39" s="53">
        <f>E39/E35*100</f>
        <v>19.84897096799436</v>
      </c>
      <c r="G39" s="54">
        <f>E39-C39</f>
        <v>-172.90000000000077</v>
      </c>
      <c r="H39" s="55">
        <f>G39/C39*100</f>
        <v>-14.56000000000006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64" ht="12.75">
      <c r="A40" s="88"/>
      <c r="B40" s="90"/>
      <c r="C40" s="80"/>
      <c r="D40" s="51"/>
      <c r="E40" s="80"/>
      <c r="F40" s="53"/>
      <c r="G40" s="54"/>
      <c r="H40" s="55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64" ht="12.75">
      <c r="A41" s="88"/>
      <c r="B41" s="89"/>
      <c r="C41" s="80"/>
      <c r="D41" s="51"/>
      <c r="E41" s="80"/>
      <c r="F41" s="53"/>
      <c r="G41" s="53"/>
      <c r="H41" s="91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4" ht="12.75">
      <c r="A42" s="72" t="s">
        <v>42</v>
      </c>
      <c r="B42" s="92" t="s">
        <v>43</v>
      </c>
      <c r="C42" s="80"/>
      <c r="D42" s="51"/>
      <c r="E42" s="80"/>
      <c r="F42" s="53"/>
      <c r="G42" s="53"/>
      <c r="H42" s="91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64" ht="7.5" customHeight="1">
      <c r="A43" s="72"/>
      <c r="B43" s="92"/>
      <c r="C43" s="80"/>
      <c r="D43" s="51"/>
      <c r="E43" s="80"/>
      <c r="F43" s="53"/>
      <c r="G43" s="53"/>
      <c r="H43" s="91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64" ht="12.75">
      <c r="A44" s="88"/>
      <c r="B44" s="93" t="s">
        <v>44</v>
      </c>
      <c r="C44" s="80"/>
      <c r="D44" s="51"/>
      <c r="E44" s="80"/>
      <c r="F44" s="53"/>
      <c r="G44" s="53"/>
      <c r="H44" s="91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4" ht="12.75">
      <c r="A45" s="88"/>
      <c r="B45" s="93" t="s">
        <v>45</v>
      </c>
      <c r="C45" s="80"/>
      <c r="D45" s="51"/>
      <c r="E45" s="80"/>
      <c r="F45" s="53"/>
      <c r="G45" s="54"/>
      <c r="H45" s="91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64" ht="12.75">
      <c r="A46" s="88"/>
      <c r="B46" s="17" t="s">
        <v>46</v>
      </c>
      <c r="C46" s="80">
        <v>3342.5</v>
      </c>
      <c r="D46" s="51">
        <f>C46/C25*100</f>
        <v>77.45157104458244</v>
      </c>
      <c r="E46" s="80">
        <v>3343.1</v>
      </c>
      <c r="F46" s="53">
        <f>E46/E25*100</f>
        <v>80.16257433339729</v>
      </c>
      <c r="G46" s="54">
        <f>E46-C46</f>
        <v>0.599999999999909</v>
      </c>
      <c r="H46" s="55">
        <f>G46/C46*100</f>
        <v>0.01795063575168015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64" ht="12.75">
      <c r="A47" s="88"/>
      <c r="B47" s="17" t="s">
        <v>47</v>
      </c>
      <c r="C47" s="80">
        <f>C25-C46-C48-C49</f>
        <v>973.1000000000004</v>
      </c>
      <c r="D47" s="51">
        <f>C47/C25*100</f>
        <v>22.548428955417563</v>
      </c>
      <c r="E47" s="80">
        <f>E25-E46-E48-E49</f>
        <v>827.2999999999997</v>
      </c>
      <c r="F47" s="53">
        <f>E47/E25*100</f>
        <v>19.83742566660272</v>
      </c>
      <c r="G47" s="54">
        <f>E47-C47</f>
        <v>-145.80000000000064</v>
      </c>
      <c r="H47" s="55">
        <f>G47/C47*100</f>
        <v>-14.983043880382343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64" ht="12.75">
      <c r="A48" s="88"/>
      <c r="B48" s="17" t="s">
        <v>48</v>
      </c>
      <c r="C48" s="80">
        <v>0</v>
      </c>
      <c r="D48" s="51">
        <f>C48/C25*100</f>
        <v>0</v>
      </c>
      <c r="E48" s="80">
        <v>0</v>
      </c>
      <c r="F48" s="53">
        <f>E48/E25*100</f>
        <v>0</v>
      </c>
      <c r="G48" s="54">
        <f>E48-C48</f>
        <v>0</v>
      </c>
      <c r="H48" s="55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ht="12.75">
      <c r="A49" s="88"/>
      <c r="B49" s="17" t="s">
        <v>49</v>
      </c>
      <c r="C49" s="80">
        <v>0</v>
      </c>
      <c r="D49" s="51">
        <f>C49/C25*100</f>
        <v>0</v>
      </c>
      <c r="E49" s="80">
        <v>0</v>
      </c>
      <c r="F49" s="53">
        <f>E49/E25*100</f>
        <v>0</v>
      </c>
      <c r="G49" s="54">
        <f>E49-C49</f>
        <v>0</v>
      </c>
      <c r="H49" s="55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64" ht="12.75">
      <c r="A50" s="88"/>
      <c r="B50" s="17"/>
      <c r="C50" s="80"/>
      <c r="D50" s="74"/>
      <c r="E50" s="80"/>
      <c r="F50" s="78"/>
      <c r="G50" s="78"/>
      <c r="H50" s="94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64" ht="12.75">
      <c r="A51" s="88"/>
      <c r="B51" s="95" t="s">
        <v>50</v>
      </c>
      <c r="C51" s="80"/>
      <c r="D51" s="74"/>
      <c r="E51" s="80"/>
      <c r="F51" s="78"/>
      <c r="G51" s="78"/>
      <c r="H51" s="94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64" ht="12.75">
      <c r="A52" s="88"/>
      <c r="B52" s="17" t="s">
        <v>51</v>
      </c>
      <c r="C52" s="80">
        <f>C37-C13-C46-C48</f>
        <v>17.600000000000364</v>
      </c>
      <c r="D52" s="51">
        <f>C52/C30*100</f>
        <v>100.00000000000206</v>
      </c>
      <c r="E52" s="80">
        <f>E37-E13-E46-E48</f>
        <v>3.700000000000273</v>
      </c>
      <c r="F52" s="53">
        <f>E52/E30*100</f>
        <v>100.00000000000738</v>
      </c>
      <c r="G52" s="54">
        <f>E52-C52</f>
        <v>-13.900000000000091</v>
      </c>
      <c r="H52" s="55">
        <f>G52/C52*100</f>
        <v>-78.97727272727161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3.5" thickBot="1">
      <c r="A53" s="96"/>
      <c r="B53" s="97"/>
      <c r="C53" s="98"/>
      <c r="D53" s="99"/>
      <c r="E53" s="98"/>
      <c r="F53" s="100"/>
      <c r="G53" s="100"/>
      <c r="H53" s="101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2.75">
      <c r="A54" s="102"/>
      <c r="B54" s="102"/>
      <c r="C54" s="102"/>
      <c r="D54" s="102"/>
      <c r="E54" s="102"/>
      <c r="F54" s="102"/>
      <c r="G54" s="102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2.75">
      <c r="A55" s="102"/>
      <c r="B55" s="102"/>
      <c r="C55" s="102"/>
      <c r="D55" s="102"/>
      <c r="E55" s="102"/>
      <c r="F55" s="102"/>
      <c r="G55" s="102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64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64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64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64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64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64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64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64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6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64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64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64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</row>
    <row r="75" spans="1:64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64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64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64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64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64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</row>
    <row r="84" spans="1:64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</row>
    <row r="85" spans="1:64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64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64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8" spans="1:64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64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64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3" spans="1:64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64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</row>
    <row r="95" spans="1:64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64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</row>
    <row r="100" spans="1:64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</row>
    <row r="101" spans="1:64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</row>
    <row r="102" spans="1:64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</row>
    <row r="103" spans="1:64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</row>
    <row r="104" spans="1:64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</row>
    <row r="105" spans="1:64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</row>
    <row r="106" spans="1:64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</row>
    <row r="107" spans="1:64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</row>
    <row r="108" spans="1:64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</row>
    <row r="109" spans="1:64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</row>
    <row r="110" spans="1:64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</row>
    <row r="111" spans="1:64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</row>
    <row r="112" spans="1:64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</row>
    <row r="113" spans="1:64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</row>
    <row r="114" spans="1:64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</row>
    <row r="115" spans="1:64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</row>
    <row r="116" spans="1:64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</row>
    <row r="117" spans="1:64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</row>
    <row r="118" spans="1:64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</row>
    <row r="119" spans="1:64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</row>
    <row r="120" spans="1:64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</row>
    <row r="121" spans="1:64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</row>
    <row r="122" spans="1:64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</row>
    <row r="123" spans="1:64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</row>
    <row r="124" spans="1:64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</row>
    <row r="125" spans="1:64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</row>
    <row r="126" spans="1:64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</row>
    <row r="127" spans="1:64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</row>
    <row r="128" spans="1:64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</row>
    <row r="129" spans="1:64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</row>
    <row r="130" spans="1:64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</row>
    <row r="131" spans="1:64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</row>
    <row r="132" spans="1:64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</row>
    <row r="133" spans="1:64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</row>
    <row r="134" spans="1:64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</row>
    <row r="135" spans="1:64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</row>
    <row r="136" spans="1:64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</row>
    <row r="137" spans="1:64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</row>
    <row r="138" spans="1:64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</row>
    <row r="139" spans="1:64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</row>
    <row r="140" spans="1:64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</row>
    <row r="141" spans="1:64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</row>
    <row r="142" spans="1:64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</row>
    <row r="143" spans="1:64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</row>
    <row r="144" spans="1:64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</row>
    <row r="145" spans="1:64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</row>
    <row r="146" spans="1:64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</row>
    <row r="147" spans="1:64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</row>
    <row r="148" spans="1:64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</row>
    <row r="149" spans="1:64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</row>
    <row r="150" spans="1:64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</row>
    <row r="151" spans="1:64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</row>
    <row r="152" spans="1:64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</row>
    <row r="153" spans="1:64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</row>
    <row r="154" spans="1:64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</row>
    <row r="155" spans="1:64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</row>
    <row r="156" spans="1:64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</row>
    <row r="157" spans="1:64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</row>
    <row r="158" spans="1:64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</row>
    <row r="159" spans="1:64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</row>
    <row r="160" spans="1:64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</row>
    <row r="161" spans="1:64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</row>
    <row r="162" spans="1:64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</row>
    <row r="163" spans="1:64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</row>
    <row r="164" spans="1:64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</row>
    <row r="165" spans="1:64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</row>
    <row r="166" spans="1:64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</row>
    <row r="167" spans="1:64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</row>
    <row r="168" spans="1:64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</row>
    <row r="169" spans="1:64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</row>
    <row r="170" spans="1:64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</row>
    <row r="171" spans="1:64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</row>
    <row r="172" spans="1:64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</row>
    <row r="173" spans="1:64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</row>
    <row r="174" spans="1:64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</row>
    <row r="175" spans="1:64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</row>
    <row r="176" spans="1:64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</row>
    <row r="177" spans="1:64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</row>
    <row r="178" spans="1:64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</row>
    <row r="179" spans="1:64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</row>
    <row r="180" spans="1:64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</row>
    <row r="181" spans="1:64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</row>
    <row r="182" spans="1:64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</row>
    <row r="183" spans="1:64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</row>
    <row r="184" spans="1:64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</row>
    <row r="185" spans="1:64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</row>
    <row r="186" spans="1:64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</row>
    <row r="187" spans="1:64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</row>
    <row r="188" spans="1:6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</row>
    <row r="189" spans="1:64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</row>
    <row r="190" spans="1:64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</row>
    <row r="191" spans="1:64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</row>
    <row r="192" spans="1:64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</row>
    <row r="193" spans="1:64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</row>
    <row r="194" spans="1:64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</row>
    <row r="195" spans="1:64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</row>
    <row r="196" spans="1:64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</row>
    <row r="197" spans="1:64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</row>
    <row r="198" spans="1:64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</row>
    <row r="199" spans="1:64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</row>
    <row r="200" spans="1:64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</row>
    <row r="201" spans="1:64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</row>
    <row r="202" spans="1:64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</row>
    <row r="203" spans="1:64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</row>
    <row r="204" spans="1:64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</row>
    <row r="205" spans="1:64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</row>
    <row r="206" spans="1:64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</row>
    <row r="207" spans="1:64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</row>
    <row r="208" spans="1:64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</row>
    <row r="209" spans="1:64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</row>
    <row r="210" spans="1:64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</row>
    <row r="211" spans="1:64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</row>
    <row r="212" spans="1:64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</row>
    <row r="213" spans="1:64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</row>
    <row r="214" spans="1:64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</row>
    <row r="215" spans="1:64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</row>
    <row r="216" spans="1:64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</row>
    <row r="217" spans="1:64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</row>
    <row r="218" spans="1:64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</row>
    <row r="219" spans="1:64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</row>
    <row r="220" spans="1:64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</row>
    <row r="221" spans="1:64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</row>
    <row r="222" spans="1:64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</row>
    <row r="223" spans="1:64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</row>
    <row r="224" spans="1:64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</row>
    <row r="225" spans="1:64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</row>
    <row r="226" spans="1:64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</row>
    <row r="227" spans="1:64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</row>
    <row r="228" spans="1:64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</row>
    <row r="229" spans="1:64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</row>
    <row r="230" spans="1:64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</row>
    <row r="231" spans="1:64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</row>
    <row r="232" spans="1:64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</row>
    <row r="233" spans="1:64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</row>
    <row r="234" spans="1:64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</row>
    <row r="235" spans="1:64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</row>
    <row r="236" spans="1:64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</row>
    <row r="237" spans="1:64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</row>
    <row r="238" spans="1:64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</row>
    <row r="239" spans="1:64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</row>
    <row r="240" spans="1:64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</row>
    <row r="241" spans="1:64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</row>
    <row r="242" spans="1:64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</row>
    <row r="243" spans="1:64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</row>
    <row r="244" spans="1:64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</row>
    <row r="245" spans="1:64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</row>
    <row r="246" spans="1:64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</row>
    <row r="247" spans="1:64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</row>
    <row r="248" spans="1:64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</row>
    <row r="249" spans="1:64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</row>
    <row r="250" spans="1:64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</row>
    <row r="251" spans="1:64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</row>
    <row r="252" spans="1:64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</row>
    <row r="253" spans="1:64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</row>
    <row r="254" spans="1:64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</row>
    <row r="255" spans="1:64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</row>
    <row r="256" spans="1:64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</row>
    <row r="257" spans="1:64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</row>
    <row r="258" spans="1:64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</row>
    <row r="259" spans="1:64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</row>
    <row r="260" spans="1:64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</row>
    <row r="261" spans="1:64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</row>
    <row r="262" spans="1:64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</row>
    <row r="263" spans="1:64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</row>
    <row r="264" spans="1:64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</row>
    <row r="265" spans="1:64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</row>
    <row r="266" spans="1:64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</row>
    <row r="267" spans="1:64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</row>
    <row r="268" spans="1:64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</row>
    <row r="269" spans="1:64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</row>
    <row r="270" spans="1:64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</row>
    <row r="271" spans="1:64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</row>
    <row r="272" spans="1:64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</row>
    <row r="273" spans="1:64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</row>
    <row r="274" spans="1:64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</row>
    <row r="275" spans="1:64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</row>
    <row r="276" spans="1:64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</row>
    <row r="277" spans="1:64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</row>
    <row r="278" spans="1:64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</row>
    <row r="279" spans="1:64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</row>
    <row r="280" spans="1:64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</row>
    <row r="281" spans="1:64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</row>
    <row r="282" spans="1:64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</row>
    <row r="283" spans="1:64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</row>
    <row r="284" spans="1:64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</row>
    <row r="285" spans="1:64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</row>
    <row r="286" spans="1:64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</row>
    <row r="287" spans="1:64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</row>
    <row r="288" spans="1:64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</row>
    <row r="289" spans="1:64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</row>
    <row r="290" spans="1:64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</row>
    <row r="291" spans="1:64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</row>
    <row r="292" spans="1:64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</row>
    <row r="293" spans="1:64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</row>
    <row r="294" spans="1:64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</row>
    <row r="295" spans="1:64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</row>
    <row r="296" spans="1:64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</row>
    <row r="297" spans="1:64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</row>
    <row r="298" spans="1:64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</row>
    <row r="299" spans="1:64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</row>
    <row r="300" spans="1:64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</row>
    <row r="301" spans="1:64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</row>
    <row r="302" spans="1:64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</row>
    <row r="303" spans="1:64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</row>
    <row r="304" spans="1:64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</row>
    <row r="305" spans="1:64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</row>
    <row r="306" spans="1:64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</row>
    <row r="307" spans="1:64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</row>
    <row r="308" spans="1:64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</row>
    <row r="309" spans="1:64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</row>
    <row r="310" spans="1:64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</row>
    <row r="311" spans="1:64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</row>
    <row r="312" spans="1:64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</row>
    <row r="313" spans="1:64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</row>
    <row r="314" spans="1:64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</row>
    <row r="315" spans="1:64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</row>
    <row r="316" spans="1:64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</row>
    <row r="317" spans="1:64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</row>
    <row r="318" spans="1:64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</row>
    <row r="319" spans="1:64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</row>
    <row r="320" spans="1:64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</row>
    <row r="321" spans="1:64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</row>
    <row r="322" spans="1:64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</row>
    <row r="323" spans="1:64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</row>
    <row r="324" spans="1:64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</row>
    <row r="325" spans="1:64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</row>
    <row r="326" spans="1:64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</row>
    <row r="327" spans="1:64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</row>
    <row r="328" spans="1:64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</row>
    <row r="329" spans="1:64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</row>
    <row r="330" spans="1:64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</row>
    <row r="331" spans="1:64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</row>
    <row r="332" spans="1:64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</row>
    <row r="333" spans="1:64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</row>
    <row r="334" spans="1:64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</row>
    <row r="335" spans="1:64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</row>
    <row r="336" spans="1:64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</row>
    <row r="337" spans="1:64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</row>
    <row r="338" spans="1:64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</row>
    <row r="339" spans="1:64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</row>
    <row r="340" spans="1:64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</row>
    <row r="341" spans="1:64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</row>
    <row r="342" spans="1:64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</row>
    <row r="343" spans="1:64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</row>
    <row r="344" spans="1:64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</row>
    <row r="345" spans="1:64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</row>
    <row r="346" spans="1:64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</row>
    <row r="347" spans="1:64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</row>
    <row r="348" spans="1:64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</row>
    <row r="349" spans="1:64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</row>
    <row r="350" spans="1:64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</row>
    <row r="351" spans="1:64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</row>
    <row r="352" spans="1:64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</row>
    <row r="353" spans="1:64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</row>
    <row r="354" spans="1:64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</row>
    <row r="355" spans="1:64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</row>
    <row r="356" spans="1:64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</row>
    <row r="357" spans="1:64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</row>
    <row r="358" spans="1:64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</row>
    <row r="359" spans="1:64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</row>
    <row r="360" spans="1:64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</row>
    <row r="361" spans="1:64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</row>
    <row r="362" spans="1:64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</row>
    <row r="363" spans="1:64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</row>
    <row r="364" spans="1:64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</row>
    <row r="365" spans="1:64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</row>
    <row r="366" spans="1:64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</row>
    <row r="367" spans="1:64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</row>
    <row r="368" spans="1:64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</row>
    <row r="369" spans="1:64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</row>
    <row r="370" spans="1:64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</row>
    <row r="371" spans="1:64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</row>
    <row r="372" spans="1:64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</row>
    <row r="373" spans="1:64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</row>
    <row r="374" spans="1:64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</row>
    <row r="375" spans="1:64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</row>
    <row r="376" spans="1:64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</row>
    <row r="377" spans="1:64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</row>
    <row r="378" spans="1:64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</row>
    <row r="379" spans="1:64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</row>
    <row r="380" spans="1:64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</row>
    <row r="381" spans="1:64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</row>
    <row r="382" spans="1:64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</row>
    <row r="383" spans="1:64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</row>
    <row r="384" spans="1:64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</row>
    <row r="385" spans="1:64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</row>
    <row r="386" spans="1:64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</row>
    <row r="387" spans="1:64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</row>
    <row r="388" spans="1:64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</row>
    <row r="389" spans="1:64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</row>
    <row r="390" spans="1:64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</row>
    <row r="391" spans="1:64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</row>
    <row r="392" spans="1:64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</row>
    <row r="393" spans="1:64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</row>
    <row r="394" spans="1:64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</row>
    <row r="395" spans="1:64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</row>
    <row r="396" spans="1:64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</row>
    <row r="397" spans="1:64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</row>
    <row r="398" spans="1:64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</row>
    <row r="399" spans="1:64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</row>
    <row r="400" spans="1:64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</row>
    <row r="401" spans="1:64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</row>
    <row r="402" spans="1:64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</row>
    <row r="403" spans="1:64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</row>
    <row r="404" spans="1:64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</row>
    <row r="405" spans="1:64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</row>
    <row r="406" spans="1:64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</row>
    <row r="407" spans="1:64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</row>
    <row r="408" spans="1:64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</row>
    <row r="409" spans="1:64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</row>
    <row r="410" spans="1:64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</row>
    <row r="411" spans="1:64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</row>
    <row r="412" spans="1:64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</row>
    <row r="413" spans="1:64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</row>
    <row r="414" spans="1:64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</row>
    <row r="415" spans="1:64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</row>
    <row r="416" spans="1:64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</row>
    <row r="417" spans="1:64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</row>
    <row r="418" spans="1:64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</row>
    <row r="419" spans="1:64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</row>
    <row r="420" spans="1:64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</row>
    <row r="421" spans="1:64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</row>
    <row r="422" spans="1:64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</row>
    <row r="423" spans="1:64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</row>
    <row r="424" spans="1:64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</row>
    <row r="425" spans="1:64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</row>
    <row r="426" spans="1:64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</row>
    <row r="427" spans="1:64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</row>
    <row r="428" spans="1:64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</row>
    <row r="429" spans="1:64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</row>
    <row r="430" spans="1:64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</row>
    <row r="431" spans="1:64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</row>
    <row r="432" spans="1:64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</row>
    <row r="433" spans="1:64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</row>
    <row r="434" spans="1:64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</row>
    <row r="435" spans="1:64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</row>
    <row r="436" spans="1:64" ht="12.7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</row>
    <row r="437" spans="1:64" ht="12.7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</row>
    <row r="438" spans="1:64" ht="12.7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</row>
    <row r="439" spans="1:64" ht="12.7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</row>
    <row r="440" spans="1:64" ht="12.7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</row>
    <row r="441" spans="1:64" ht="12.7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</row>
    <row r="442" spans="1:64" ht="12.7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</row>
    <row r="443" spans="1:64" ht="12.7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</row>
    <row r="444" spans="1:64" ht="12.7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</row>
    <row r="445" spans="1:64" ht="12.7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</row>
    <row r="446" spans="1:64" ht="12.7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</row>
    <row r="447" spans="1:64" ht="12.7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</row>
    <row r="448" spans="1:64" ht="12.7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</row>
    <row r="449" spans="1:64" ht="12.7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</row>
    <row r="450" spans="1:64" ht="12.7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</row>
    <row r="451" spans="1:64" ht="12.7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</row>
    <row r="452" spans="1:64" ht="12.7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</row>
    <row r="453" spans="1:64" ht="12.7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</row>
    <row r="454" spans="1:64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</row>
    <row r="455" spans="1:64" ht="12.7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</row>
    <row r="456" spans="1:64" ht="12.7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</row>
    <row r="457" spans="1:64" ht="12.7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</row>
    <row r="458" spans="1:64" ht="12.7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</row>
    <row r="459" spans="1:64" ht="12.7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</row>
    <row r="460" spans="1:64" ht="12.7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</row>
    <row r="461" spans="1:64" ht="12.7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</row>
    <row r="462" spans="1:64" ht="12.7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</row>
    <row r="463" spans="1:64" ht="12.7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</row>
    <row r="464" spans="1:64" ht="12.7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</row>
    <row r="465" spans="1:64" ht="12.7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</row>
    <row r="466" spans="1:64" ht="12.7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</row>
    <row r="467" spans="1:64" ht="12.7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</row>
    <row r="468" spans="1:64" ht="12.7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</row>
    <row r="469" spans="1:64" ht="12.7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</row>
    <row r="470" spans="1:64" ht="12.7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</row>
    <row r="471" spans="1:64" ht="12.7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</row>
    <row r="472" spans="1:64" ht="12.7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</row>
    <row r="473" spans="1:64" ht="12.7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</row>
    <row r="474" spans="1:64" ht="12.7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</row>
    <row r="475" spans="1:64" ht="12.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</row>
    <row r="476" spans="1:64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</row>
    <row r="477" spans="1:64" ht="12.7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</row>
    <row r="478" spans="1:64" ht="12.7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</row>
    <row r="479" spans="1:64" ht="12.7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</row>
    <row r="480" spans="1:64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</row>
    <row r="481" spans="1:64" ht="12.7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</row>
    <row r="482" spans="1:64" ht="12.7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</row>
    <row r="483" spans="1:64" ht="12.7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</row>
    <row r="484" spans="1:64" ht="12.7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</row>
    <row r="485" spans="1:64" ht="12.7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</row>
    <row r="486" spans="1:64" ht="12.7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</row>
    <row r="487" spans="1:64" ht="12.7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</row>
    <row r="488" spans="1:64" ht="12.7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</row>
    <row r="489" spans="1:64" ht="12.7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</row>
    <row r="490" spans="1:64" ht="12.7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</row>
    <row r="491" spans="1:64" ht="12.7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</row>
    <row r="492" spans="1:64" ht="12.7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</row>
    <row r="493" spans="1:64" ht="12.7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</row>
    <row r="494" spans="1:64" ht="12.7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</row>
    <row r="495" spans="1:64" ht="12.7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</row>
    <row r="496" spans="1:64" ht="12.7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</row>
    <row r="497" spans="1:64" ht="12.7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</row>
    <row r="498" spans="1:64" ht="12.7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</row>
    <row r="499" spans="1:64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</row>
    <row r="500" spans="1:64" ht="12.7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</row>
    <row r="501" spans="1:64" ht="12.7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</row>
    <row r="502" spans="1:64" ht="12.7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</row>
    <row r="503" spans="1:64" ht="12.7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</row>
    <row r="504" spans="1:64" ht="12.7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</row>
    <row r="505" spans="1:64" ht="12.7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</row>
    <row r="506" spans="1:64" ht="12.7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</row>
    <row r="507" spans="1:64" ht="12.7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</row>
    <row r="508" spans="1:64" ht="12.7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</row>
    <row r="509" spans="1:64" ht="12.7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</row>
    <row r="510" spans="1:64" ht="12.7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</row>
    <row r="511" spans="1:64" ht="12.7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</row>
    <row r="512" spans="1:64" ht="12.7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</row>
    <row r="513" spans="1:64" ht="12.7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</row>
    <row r="514" spans="1:64" ht="12.7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</row>
    <row r="515" spans="1:64" ht="12.7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</row>
    <row r="516" spans="1:64" ht="12.7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</row>
    <row r="517" spans="1:64" ht="12.7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</row>
    <row r="518" spans="1:64" ht="12.7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</row>
    <row r="519" spans="1:64" ht="12.7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</row>
    <row r="520" spans="1:64" ht="12.7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</row>
    <row r="521" spans="1:64" ht="12.7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</row>
    <row r="522" spans="1:64" ht="12.7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</row>
    <row r="523" spans="1:64" ht="12.7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</row>
    <row r="524" spans="1:64" ht="12.7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</row>
    <row r="525" spans="1:64" ht="12.7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</row>
    <row r="526" spans="1:64" ht="12.7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</row>
    <row r="527" spans="1:64" ht="12.7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</row>
    <row r="528" spans="1:64" ht="12.7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</row>
    <row r="529" spans="1:64" ht="12.7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</row>
    <row r="530" spans="1:64" ht="12.7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</row>
    <row r="531" spans="1:64" ht="12.7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</row>
    <row r="532" spans="1:64" ht="12.7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</row>
    <row r="533" spans="1:64" ht="12.7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</row>
    <row r="534" spans="1:64" ht="12.7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</row>
    <row r="535" spans="1:64" ht="12.7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</row>
    <row r="536" spans="1:64" ht="12.7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</row>
    <row r="537" spans="1:64" ht="12.7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</row>
    <row r="538" spans="1:64" ht="12.7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</row>
    <row r="539" spans="1:64" ht="12.7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</row>
    <row r="540" spans="1:64" ht="12.7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</row>
    <row r="541" spans="1:64" ht="12.7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</row>
    <row r="542" spans="1:64" ht="12.7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</row>
    <row r="543" spans="1:64" ht="12.7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</row>
    <row r="544" spans="1:64" ht="12.7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</row>
    <row r="545" spans="1:64" ht="12.7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</row>
    <row r="546" spans="1:64" ht="12.7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</row>
    <row r="547" spans="1:64" ht="12.7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</row>
    <row r="548" spans="1:64" ht="12.7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</row>
    <row r="549" spans="1:64" ht="12.7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</row>
    <row r="550" spans="1:64" ht="12.7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</row>
    <row r="551" spans="1:64" ht="12.7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</row>
    <row r="552" spans="1:64" ht="12.7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</row>
    <row r="553" spans="1:64" ht="12.7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</row>
    <row r="554" spans="1:64" ht="12.7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</row>
    <row r="555" spans="1:64" ht="12.7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</row>
    <row r="556" spans="1:64" ht="12.7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</row>
    <row r="557" spans="1:64" ht="12.7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</row>
    <row r="558" spans="1:64" ht="12.7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</row>
    <row r="559" spans="1:64" ht="12.7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</row>
    <row r="560" spans="1:64" ht="12.7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</row>
    <row r="561" spans="1:64" ht="12.7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</row>
    <row r="562" spans="1:64" ht="12.7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</row>
    <row r="563" spans="1:64" ht="12.7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</row>
    <row r="564" spans="1:64" ht="12.7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</row>
    <row r="565" spans="1:64" ht="12.7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</row>
    <row r="566" spans="1:64" ht="12.7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</row>
    <row r="567" spans="1:64" ht="12.7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</row>
    <row r="568" spans="1:64" ht="12.7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</row>
    <row r="569" spans="1:64" ht="12.7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</row>
    <row r="570" spans="1:64" ht="12.7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</row>
    <row r="571" spans="1:64" ht="12.7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</row>
    <row r="572" spans="1:64" ht="12.7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</row>
    <row r="573" spans="1:64" ht="12.7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</row>
    <row r="574" spans="1:64" ht="12.7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</row>
    <row r="575" spans="1:64" ht="12.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</row>
    <row r="576" spans="1:64" ht="12.7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</row>
    <row r="577" spans="1:64" ht="12.7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</row>
    <row r="578" spans="1:64" ht="12.7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</row>
    <row r="579" spans="1:64" ht="12.7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</row>
    <row r="580" spans="1:64" ht="12.7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</row>
    <row r="581" spans="1:64" ht="12.7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</row>
    <row r="582" spans="1:64" ht="12.7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</row>
    <row r="583" spans="1:64" ht="12.7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</row>
    <row r="584" spans="1:64" ht="12.7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</row>
    <row r="585" spans="1:64" ht="12.7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</row>
    <row r="586" spans="1:64" ht="12.7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</row>
    <row r="587" spans="1:64" ht="12.7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</row>
    <row r="588" spans="1:64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</row>
    <row r="589" spans="1:64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</row>
    <row r="590" spans="1:64" ht="12.7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</row>
    <row r="591" spans="1:64" ht="12.7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</row>
    <row r="592" spans="1:64" ht="12.7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</row>
    <row r="593" spans="1:64" ht="12.7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</row>
    <row r="594" spans="1:64" ht="12.7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</row>
    <row r="595" spans="1:64" ht="12.7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</row>
    <row r="596" spans="1:64" ht="12.7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</row>
    <row r="597" spans="1:64" ht="12.7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</row>
    <row r="598" spans="1:64" ht="12.7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</row>
    <row r="599" spans="1:64" ht="12.7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</row>
    <row r="600" spans="1:64" ht="12.7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</row>
    <row r="601" spans="1:64" ht="12.7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</row>
    <row r="602" spans="1:64" ht="12.7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</row>
    <row r="603" spans="1:64" ht="12.7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</row>
    <row r="604" spans="1:64" ht="12.7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</row>
    <row r="605" spans="1:64" ht="12.7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</row>
    <row r="606" spans="1:64" ht="12.7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</row>
    <row r="607" spans="1:64" ht="12.7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</row>
    <row r="608" spans="1:64" ht="12.7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</row>
    <row r="609" spans="1:64" ht="12.7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</row>
    <row r="610" spans="1:64" ht="12.7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</row>
    <row r="611" spans="1:64" ht="12.7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</row>
    <row r="612" spans="1:64" ht="12.7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</row>
    <row r="613" spans="1:64" ht="12.7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</row>
    <row r="614" spans="1:64" ht="12.7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</row>
    <row r="615" spans="1:64" ht="12.7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</row>
    <row r="616" spans="1:64" ht="12.7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</row>
    <row r="617" spans="1:64" ht="12.7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</row>
    <row r="618" spans="1:64" ht="12.7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</row>
    <row r="619" spans="1:64" ht="12.7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</row>
    <row r="620" spans="1:64" ht="12.7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</row>
    <row r="621" spans="1:64" ht="12.7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</row>
    <row r="622" spans="1:64" ht="12.7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</row>
    <row r="623" spans="1:64" ht="12.7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</row>
    <row r="624" spans="1:64" ht="12.7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</row>
    <row r="625" spans="1:64" ht="12.7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</row>
    <row r="626" spans="1:64" ht="12.7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</row>
    <row r="627" spans="1:64" ht="12.7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</row>
    <row r="628" spans="1:64" ht="12.7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</row>
    <row r="629" spans="1:64" ht="12.7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</row>
    <row r="630" spans="1:64" ht="12.7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</row>
    <row r="631" spans="1:64" ht="12.7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</row>
    <row r="632" spans="1:64" ht="12.7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</row>
    <row r="633" spans="1:64" ht="12.7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</row>
    <row r="634" spans="1:64" ht="12.7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</row>
    <row r="635" spans="1:64" ht="12.7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</row>
    <row r="636" spans="1:64" ht="12.7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</row>
    <row r="637" spans="1:64" ht="12.7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</row>
    <row r="638" spans="1:64" ht="12.7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</row>
    <row r="639" spans="1:64" ht="12.7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</row>
    <row r="640" spans="1:64" ht="12.7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</row>
    <row r="641" spans="1:64" ht="12.7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</row>
    <row r="642" spans="1:64" ht="12.7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</row>
    <row r="643" spans="1:64" ht="12.7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</row>
    <row r="644" spans="1:64" ht="12.7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</row>
    <row r="645" spans="1:64" ht="12.7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</row>
    <row r="646" spans="1:64" ht="12.7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</row>
    <row r="647" spans="1:64" ht="12.7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</row>
    <row r="648" spans="1:64" ht="12.7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</row>
    <row r="649" spans="1:64" ht="12.7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</row>
    <row r="650" spans="1:64" ht="12.7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</row>
    <row r="651" spans="1:64" ht="12.7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</row>
    <row r="652" spans="1:64" ht="12.7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</row>
    <row r="653" spans="1:64" ht="12.7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</row>
    <row r="654" spans="1:64" ht="12.7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</row>
    <row r="655" spans="1:64" ht="12.7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</row>
    <row r="656" spans="1:64" ht="12.7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</row>
    <row r="657" spans="1:64" ht="12.7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</row>
    <row r="658" spans="1:64" ht="12.7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</row>
    <row r="659" spans="1:64" ht="12.7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</row>
    <row r="660" spans="1:64" ht="12.7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</row>
    <row r="661" spans="1:64" ht="12.7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</row>
    <row r="662" spans="1:64" ht="12.7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</row>
    <row r="663" spans="1:64" ht="12.7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</row>
    <row r="664" spans="1:64" ht="12.7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</row>
    <row r="665" spans="1:64" ht="12.7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</row>
    <row r="666" spans="1:64" ht="12.7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</row>
    <row r="667" spans="1:64" ht="12.7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</row>
    <row r="668" spans="1:64" ht="12.7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</row>
    <row r="669" spans="1:64" ht="12.7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</row>
    <row r="670" spans="1:64" ht="12.7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</row>
    <row r="671" spans="1:64" ht="12.7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</row>
    <row r="672" spans="1:64" ht="12.7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</row>
    <row r="673" spans="1:64" ht="12.7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</row>
    <row r="674" spans="1:64" ht="12.7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</row>
    <row r="675" spans="1:64" ht="12.7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</row>
    <row r="676" spans="1:64" ht="12.7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</row>
    <row r="677" spans="1:64" ht="12.7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</row>
    <row r="678" spans="1:64" ht="12.7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</row>
    <row r="679" spans="1:64" ht="12.7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</row>
    <row r="680" spans="1:64" ht="12.7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</row>
    <row r="681" spans="1:64" ht="12.7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</row>
    <row r="682" spans="1:64" ht="12.7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</row>
    <row r="683" spans="1:64" ht="12.7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</row>
    <row r="684" spans="1:64" ht="12.7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</row>
    <row r="685" spans="1:64" ht="12.7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</row>
    <row r="686" spans="1:64" ht="12.7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</row>
    <row r="687" spans="1:64" ht="12.7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</row>
    <row r="688" spans="1:64" ht="12.7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</row>
    <row r="689" spans="1:64" ht="12.7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</row>
    <row r="690" spans="1:64" ht="12.7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</row>
    <row r="691" spans="1:64" ht="12.7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</row>
    <row r="692" spans="1:64" ht="12.7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</row>
    <row r="693" spans="1:64" ht="12.7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</row>
    <row r="694" spans="1:64" ht="12.7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</row>
    <row r="695" spans="1:64" ht="12.7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</row>
    <row r="696" spans="1:64" ht="12.7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</row>
    <row r="697" spans="1:64" ht="12.7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</row>
    <row r="698" spans="1:64" ht="12.7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</row>
    <row r="699" spans="1:64" ht="12.7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</row>
    <row r="700" spans="1:64" ht="12.7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</row>
    <row r="701" spans="1:64" ht="12.7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</row>
    <row r="702" spans="1:64" ht="12.7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</row>
    <row r="703" spans="1:64" ht="12.7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</row>
    <row r="704" spans="1:64" ht="12.7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</row>
    <row r="705" spans="1:64" ht="12.7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</row>
    <row r="706" spans="1:64" ht="12.7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</row>
    <row r="707" spans="1:64" ht="12.7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</row>
    <row r="708" spans="1:64" ht="12.7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</row>
    <row r="709" spans="1:64" ht="12.7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</row>
    <row r="710" spans="1:64" ht="12.7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</row>
    <row r="711" spans="1:64" ht="12.7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</row>
    <row r="712" spans="1:64" ht="12.7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</row>
    <row r="713" spans="1:64" ht="12.7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</row>
    <row r="714" spans="1:64" ht="12.7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</row>
    <row r="715" spans="1:64" ht="12.7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</row>
    <row r="716" spans="1:64" ht="12.7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</row>
    <row r="717" spans="1:64" ht="12.7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</row>
    <row r="718" spans="1:64" ht="12.7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</row>
    <row r="719" spans="1:64" ht="12.7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</row>
    <row r="720" spans="1:64" ht="12.7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</row>
    <row r="721" spans="1:64" ht="12.7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</row>
    <row r="722" spans="1:64" ht="12.7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</row>
    <row r="723" spans="1:64" ht="12.7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</row>
    <row r="724" spans="1:64" ht="12.7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</row>
    <row r="725" spans="1:64" ht="12.7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</row>
    <row r="726" spans="1:64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</row>
    <row r="727" spans="1:64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</row>
    <row r="728" spans="1:64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</row>
    <row r="729" spans="1:64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</row>
    <row r="730" spans="1:64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</row>
    <row r="731" spans="1:64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</row>
    <row r="732" spans="1:64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</row>
    <row r="733" spans="1:64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</row>
    <row r="734" spans="1:64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</row>
    <row r="735" spans="1:64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</row>
    <row r="736" spans="1:64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</row>
    <row r="737" spans="1:64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</row>
    <row r="738" spans="1:64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</row>
    <row r="739" spans="1:64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</row>
    <row r="740" spans="1:64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</row>
    <row r="741" spans="1:64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</row>
    <row r="742" spans="1:64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</row>
    <row r="743" spans="1:64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</row>
    <row r="744" spans="1:64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</row>
    <row r="745" spans="1:64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</row>
    <row r="746" spans="1:64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</row>
    <row r="747" spans="1:64" ht="12.7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</row>
    <row r="748" spans="1:64" ht="12.7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</row>
    <row r="749" spans="1:64" ht="12.7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</row>
    <row r="750" spans="1:64" ht="12.7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</row>
    <row r="751" spans="1:64" ht="12.7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</row>
    <row r="752" spans="1:64" ht="12.7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</row>
    <row r="753" spans="1:64" ht="12.7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</row>
    <row r="754" spans="1:64" ht="12.7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</row>
    <row r="755" spans="1:64" ht="12.7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</row>
    <row r="756" spans="1:64" ht="12.7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</row>
    <row r="757" spans="1:64" ht="12.7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</row>
    <row r="758" spans="1:64" ht="12.7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</row>
    <row r="759" spans="1:64" ht="12.7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</row>
    <row r="760" spans="1:64" ht="12.7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</row>
    <row r="761" spans="1:64" ht="12.7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</row>
    <row r="762" spans="1:64" ht="12.7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</row>
    <row r="763" spans="1:64" ht="12.7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</row>
    <row r="764" spans="1:64" ht="12.7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</row>
    <row r="765" spans="1:64" ht="12.7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</row>
    <row r="766" spans="1:64" ht="12.7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</row>
    <row r="767" spans="1:64" ht="12.7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</row>
    <row r="768" spans="1:64" ht="12.7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</row>
    <row r="769" spans="1:64" ht="12.7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</row>
    <row r="770" spans="1:64" ht="12.7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</row>
    <row r="771" spans="1:64" ht="12.7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</row>
    <row r="772" spans="1:64" ht="12.7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</row>
    <row r="773" spans="1:64" ht="12.7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</row>
    <row r="774" spans="1:64" ht="12.7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</row>
    <row r="775" spans="1:64" ht="12.7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</row>
    <row r="776" spans="1:64" ht="12.7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</row>
    <row r="777" spans="1:64" ht="12.7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</row>
    <row r="778" spans="1:64" ht="12.7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</row>
    <row r="779" spans="1:64" ht="12.7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</row>
    <row r="780" spans="1:64" ht="12.7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</row>
    <row r="781" spans="1:64" ht="12.7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</row>
    <row r="782" spans="1:64" ht="12.7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</row>
    <row r="783" spans="1:64" ht="12.7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</row>
    <row r="784" spans="1:64" ht="12.7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</row>
    <row r="785" spans="1:64" ht="12.7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</row>
    <row r="786" spans="1:64" ht="12.7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</row>
    <row r="787" spans="1:64" ht="12.7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</row>
    <row r="788" spans="1:64" ht="12.7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</row>
    <row r="789" spans="1:64" ht="12.7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</row>
    <row r="790" spans="1:64" ht="12.7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</row>
    <row r="791" spans="1:64" ht="12.7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</row>
    <row r="792" spans="1:64" ht="12.7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</row>
    <row r="793" spans="1:64" ht="12.7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</row>
    <row r="794" spans="1:64" ht="12.7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</row>
    <row r="795" spans="1:64" ht="12.7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</row>
    <row r="796" spans="1:64" ht="12.7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</row>
    <row r="797" spans="1:64" ht="12.7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</row>
    <row r="798" spans="1:64" ht="12.7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</row>
    <row r="799" spans="1:64" ht="12.7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</row>
    <row r="800" spans="1:64" ht="12.7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</row>
    <row r="801" spans="1:64" ht="12.7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</row>
    <row r="802" spans="1:64" ht="12.7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</row>
    <row r="803" spans="1:64" ht="12.7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</row>
    <row r="804" spans="1:64" ht="12.7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</row>
    <row r="805" spans="1:64" ht="12.7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</row>
    <row r="806" spans="1:64" ht="12.7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</row>
    <row r="807" spans="1:64" ht="12.7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</row>
    <row r="808" spans="1:64" ht="12.7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</row>
    <row r="809" spans="1:64" ht="12.7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</row>
    <row r="810" spans="1:64" ht="12.7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</row>
    <row r="811" spans="1:64" ht="12.7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</row>
    <row r="812" spans="1:64" ht="12.7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</row>
    <row r="813" spans="1:64" ht="12.7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</row>
    <row r="814" spans="1:64" ht="12.7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</row>
    <row r="815" spans="1:64" ht="12.7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</row>
    <row r="816" spans="1:64" ht="12.7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</row>
    <row r="817" spans="1:64" ht="12.7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</row>
    <row r="818" spans="1:64" ht="12.7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</row>
    <row r="819" spans="1:64" ht="12.7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</row>
    <row r="820" spans="1:64" ht="12.7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</row>
    <row r="821" spans="1:64" ht="12.7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</row>
    <row r="822" spans="1:64" ht="12.7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</row>
    <row r="823" spans="1:64" ht="12.7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</row>
    <row r="824" spans="1:64" ht="12.7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</row>
    <row r="825" spans="1:64" ht="12.7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</row>
    <row r="826" spans="1:64" ht="12.7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</row>
    <row r="827" spans="1:64" ht="12.7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</row>
    <row r="828" spans="1:64" ht="12.7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</row>
    <row r="829" spans="1:64" ht="12.7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</row>
    <row r="830" spans="1:64" ht="12.7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</row>
    <row r="831" spans="1:64" ht="12.7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</row>
    <row r="832" spans="1:64" ht="12.7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</row>
    <row r="833" spans="1:64" ht="12.7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</row>
    <row r="834" spans="1:64" ht="12.7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</row>
    <row r="835" spans="1:64" ht="12.7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</row>
    <row r="836" spans="1:64" ht="12.7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</row>
    <row r="837" spans="1:64" ht="12.7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</row>
    <row r="838" spans="1:64" ht="12.7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</row>
    <row r="839" spans="1:64" ht="12.7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</row>
    <row r="840" spans="1:64" ht="12.7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</row>
    <row r="841" spans="1:64" ht="12.7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</row>
    <row r="842" spans="1:64" ht="12.7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</row>
    <row r="843" spans="1:64" ht="12.7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</row>
    <row r="844" spans="1:64" ht="12.7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</row>
    <row r="845" spans="1:64" ht="12.7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</row>
    <row r="846" spans="1:64" ht="12.7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</row>
    <row r="847" spans="1:64" ht="12.7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</row>
    <row r="848" spans="1:64" ht="12.7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</row>
    <row r="849" spans="1:64" ht="12.7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</row>
    <row r="850" spans="1:64" ht="12.7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</row>
    <row r="851" spans="1:64" ht="12.7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</row>
    <row r="852" spans="1:64" ht="12.7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</row>
    <row r="853" spans="1:64" ht="12.7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</row>
    <row r="854" spans="1:64" ht="12.7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</row>
    <row r="855" spans="1:64" ht="12.7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</row>
    <row r="856" spans="1:64" ht="12.7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</row>
    <row r="857" spans="1:64" ht="12.7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</row>
    <row r="858" spans="1:64" ht="12.7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</row>
    <row r="859" spans="1:64" ht="12.7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</row>
    <row r="860" spans="1:64" ht="12.7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</row>
    <row r="861" spans="1:64" ht="12.7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</row>
    <row r="862" spans="1:64" ht="12.7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</row>
    <row r="863" spans="1:64" ht="12.7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</row>
    <row r="864" spans="1:64" ht="12.7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</row>
    <row r="865" spans="1:64" ht="12.7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</row>
    <row r="866" spans="1:64" ht="12.7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</row>
    <row r="867" spans="1:64" ht="12.7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</row>
    <row r="868" spans="1:64" ht="12.7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</row>
    <row r="869" spans="1:64" ht="12.7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</row>
    <row r="870" spans="1:64" ht="12.7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</row>
    <row r="871" spans="1:64" ht="12.7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</row>
    <row r="872" spans="1:64" ht="12.7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</row>
    <row r="873" spans="1:64" ht="12.7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</row>
    <row r="874" spans="1:64" ht="12.7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</row>
    <row r="875" spans="1:64" ht="12.7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</row>
    <row r="876" spans="1:64" ht="12.7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</row>
    <row r="877" spans="1:64" ht="12.7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</row>
    <row r="878" spans="1:64" ht="12.7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</row>
    <row r="879" spans="1:64" ht="12.7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</row>
    <row r="880" spans="1:64" ht="12.7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</row>
    <row r="881" spans="1:64" ht="12.7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</row>
    <row r="882" spans="1:64" ht="12.7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</row>
    <row r="883" spans="1:64" ht="12.7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</row>
    <row r="884" spans="1:64" ht="12.7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</row>
    <row r="885" spans="1:64" ht="12.7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</row>
    <row r="886" spans="1:64" ht="12.7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</row>
    <row r="887" spans="1:64" ht="12.7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</row>
    <row r="888" spans="1:64" ht="12.7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</row>
    <row r="889" spans="1:64" ht="12.7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</row>
    <row r="890" spans="1:64" ht="12.7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</row>
    <row r="891" spans="1:64" ht="12.7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</row>
    <row r="892" spans="1:64" ht="12.7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</row>
    <row r="893" spans="1:64" ht="12.7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</row>
    <row r="894" spans="1:64" ht="12.7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</row>
    <row r="895" spans="1:64" ht="12.7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</row>
    <row r="896" spans="1:64" ht="12.7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</row>
    <row r="897" spans="1:64" ht="12.7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</row>
    <row r="898" spans="1:64" ht="12.7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</row>
    <row r="899" spans="1:64" ht="12.7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</row>
    <row r="900" spans="1:64" ht="12.7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</row>
    <row r="901" spans="1:64" ht="12.7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</row>
    <row r="902" spans="1:64" ht="12.7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</row>
    <row r="903" spans="1:64" ht="12.7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</row>
    <row r="904" spans="1:64" ht="12.7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</row>
    <row r="905" spans="1:64" ht="12.7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</row>
    <row r="906" spans="1:64" ht="12.7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</row>
    <row r="907" spans="1:64" ht="12.7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</row>
    <row r="908" spans="1:64" ht="12.7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</row>
    <row r="909" spans="1:64" ht="12.7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</row>
    <row r="910" spans="1:64" ht="12.7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</row>
    <row r="911" spans="1:64" ht="12.7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</row>
    <row r="912" spans="1:64" ht="12.7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</row>
    <row r="913" spans="1:64" ht="12.7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</row>
    <row r="914" spans="1:64" ht="12.7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</row>
    <row r="915" spans="1:64" ht="12.7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</row>
    <row r="916" spans="1:64" ht="12.7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</row>
    <row r="917" spans="1:64" ht="12.7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</row>
    <row r="918" spans="1:64" ht="12.7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</row>
    <row r="919" spans="1:64" ht="12.7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</row>
    <row r="920" spans="1:64" ht="12.7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</row>
    <row r="921" spans="1:64" ht="12.7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</row>
    <row r="922" spans="1:64" ht="12.7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</row>
    <row r="923" spans="1:64" ht="12.7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</row>
    <row r="924" spans="1:64" ht="12.7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</row>
    <row r="925" spans="1:64" ht="12.7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</row>
    <row r="926" spans="1:64" ht="12.7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</row>
    <row r="927" spans="1:64" ht="12.7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</row>
    <row r="928" spans="1:64" ht="12.7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</row>
    <row r="929" spans="1:64" ht="12.7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</row>
    <row r="930" spans="1:64" ht="12.7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</row>
    <row r="931" spans="1:64" ht="12.7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</row>
    <row r="932" spans="1:64" ht="12.7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</row>
    <row r="933" spans="1:64" ht="12.7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</row>
    <row r="934" spans="1:64" ht="12.7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</row>
    <row r="935" spans="1:64" ht="12.7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</row>
    <row r="936" spans="1:64" ht="12.7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</row>
    <row r="937" spans="1:64" ht="12.7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</row>
    <row r="938" spans="1:64" ht="12.7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</row>
    <row r="939" spans="1:64" ht="12.7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</row>
    <row r="940" spans="1:64" ht="12.7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</row>
    <row r="941" spans="1:64" ht="12.7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</row>
    <row r="942" spans="1:64" ht="12.7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</row>
    <row r="943" spans="1:64" ht="12.7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</row>
    <row r="944" spans="1:64" ht="12.7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</row>
    <row r="945" spans="1:64" ht="12.7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</row>
    <row r="946" spans="1:64" ht="12.7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</row>
    <row r="947" spans="1:64" ht="12.7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</row>
    <row r="948" spans="1:64" ht="12.7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</row>
    <row r="949" spans="1:64" ht="12.7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</row>
    <row r="950" spans="1:64" ht="12.7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</row>
    <row r="951" spans="1:64" ht="12.7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</row>
    <row r="952" spans="1:64" ht="12.7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</row>
    <row r="953" spans="1:64" ht="12.7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</row>
    <row r="954" spans="1:64" ht="12.7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</row>
    <row r="955" spans="1:64" ht="12.7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</row>
    <row r="956" spans="1:64" ht="12.7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</row>
    <row r="957" spans="1:64" ht="12.7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</row>
    <row r="958" spans="1:64" ht="12.7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</row>
    <row r="959" spans="1:64" ht="12.7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</row>
    <row r="960" spans="1:64" ht="12.7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</row>
    <row r="961" spans="1:64" ht="12.7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</row>
    <row r="962" spans="1:64" ht="12.7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</row>
    <row r="963" spans="1:64" ht="12.7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</row>
    <row r="964" spans="1:64" ht="12.7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</row>
    <row r="965" spans="1:64" ht="12.7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</row>
    <row r="966" spans="1:64" ht="12.7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</row>
    <row r="967" spans="1:64" ht="12.7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</row>
    <row r="968" spans="1:64" ht="12.7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</row>
    <row r="969" spans="1:64" ht="12.7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</row>
    <row r="970" spans="1:64" ht="12.7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</row>
    <row r="971" spans="1:64" ht="12.7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</row>
    <row r="972" spans="1:64" ht="12.7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</row>
    <row r="973" spans="1:64" ht="12.7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</row>
    <row r="974" spans="1:64" ht="12.7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</row>
    <row r="975" spans="1:64" ht="12.7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</row>
    <row r="976" spans="1:64" ht="12.7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</row>
    <row r="977" spans="1:64" ht="12.7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</row>
    <row r="978" spans="1:64" ht="12.7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</row>
    <row r="979" spans="1:64" ht="12.7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</row>
    <row r="980" spans="1:64" ht="12.7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</row>
    <row r="981" spans="1:64" ht="12.7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</row>
    <row r="982" spans="1:64" ht="12.7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</row>
    <row r="983" spans="1:64" ht="12.7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</row>
    <row r="984" spans="1:64" ht="12.7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</row>
    <row r="985" spans="1:64" ht="12.7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</row>
    <row r="986" spans="1:64" ht="12.7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</row>
    <row r="987" spans="1:64" ht="12.7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</row>
    <row r="988" spans="1:64" ht="12.7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</row>
    <row r="989" spans="1:64" ht="12.7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</row>
    <row r="990" spans="1:64" ht="12.7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</row>
    <row r="991" spans="1:64" ht="12.7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</row>
    <row r="992" spans="1:64" ht="12.7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</row>
    <row r="993" spans="1:64" ht="12.7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</row>
    <row r="994" spans="1:64" ht="12.7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</row>
    <row r="995" spans="1:64" ht="12.7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</row>
    <row r="996" spans="1:64" ht="12.7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</row>
    <row r="997" spans="1:64" ht="12.7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</row>
    <row r="998" spans="1:64" ht="12.7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</row>
    <row r="999" spans="1:64" ht="12.7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</row>
    <row r="1000" spans="1:64" ht="12.7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</row>
    <row r="1001" spans="1:64" ht="12.75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</row>
    <row r="1002" spans="1:64" ht="12.75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</row>
    <row r="1003" spans="1:64" ht="12.75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</row>
    <row r="1004" spans="1:64" ht="12.75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</row>
    <row r="1005" spans="1:64" ht="12.75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</row>
    <row r="1006" spans="1:64" ht="12.75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</row>
    <row r="1007" spans="1:64" ht="12.75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</row>
    <row r="1008" spans="1:64" ht="12.75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</row>
    <row r="1009" spans="1:64" ht="12.75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</row>
    <row r="1010" spans="1:64" ht="12.75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</row>
    <row r="1011" spans="1:64" ht="12.75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</row>
    <row r="1012" spans="1:64" ht="12.75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</row>
    <row r="1013" spans="1:64" ht="12.75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</row>
    <row r="1014" spans="1:64" ht="12.75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</row>
    <row r="1015" spans="1:64" ht="12.75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</row>
    <row r="1016" spans="1:64" ht="12.75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</row>
    <row r="1017" spans="1:64" ht="12.75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</row>
    <row r="1018" spans="1:64" ht="12.75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</row>
    <row r="1019" spans="1:64" ht="12.75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</row>
    <row r="1020" spans="1:64" ht="12.75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</row>
    <row r="1021" spans="1:64" ht="12.75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</row>
    <row r="1022" spans="1:64" ht="12.75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</row>
    <row r="1023" spans="1:64" ht="12.75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</row>
    <row r="1024" spans="1:64" ht="12.75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</row>
    <row r="1025" spans="1:64" ht="12.75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</row>
    <row r="1026" spans="1:64" ht="12.75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</row>
    <row r="1027" spans="1:64" ht="12.75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</row>
    <row r="1028" spans="1:64" ht="12.75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</row>
    <row r="1029" spans="1:64" ht="12.75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</row>
    <row r="1030" spans="1:64" ht="12.75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</row>
    <row r="1031" spans="1:64" ht="12.75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</row>
    <row r="1032" spans="1:64" ht="12.75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</row>
    <row r="1033" spans="1:64" ht="12.75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</row>
    <row r="1034" spans="1:64" ht="12.75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</row>
    <row r="1035" spans="1:64" ht="12.75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</row>
    <row r="1036" spans="1:64" ht="12.75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</row>
    <row r="1037" spans="1:64" ht="12.75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</row>
    <row r="1038" spans="1:64" ht="12.75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</row>
    <row r="1039" spans="1:64" ht="12.75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</row>
    <row r="1040" spans="1:64" ht="12.75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</row>
    <row r="1041" spans="1:64" ht="12.75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</row>
    <row r="1042" spans="1:64" ht="12.75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</row>
    <row r="1043" spans="1:64" ht="12.75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</row>
    <row r="1044" spans="1:64" ht="12.75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</row>
    <row r="1045" spans="1:64" ht="12.75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</row>
    <row r="1046" spans="1:64" ht="12.75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</row>
    <row r="1047" spans="1:64" ht="12.75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</row>
    <row r="1048" spans="1:64" ht="12.75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</row>
    <row r="1049" spans="1:64" ht="12.75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</row>
    <row r="1050" spans="1:64" ht="12.75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</row>
    <row r="1051" spans="1:64" ht="12.75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</row>
    <row r="1052" spans="1:64" ht="12.75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</row>
    <row r="1053" spans="1:64" ht="12.75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</row>
    <row r="1054" spans="1:64" ht="12.75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</row>
    <row r="1055" spans="1:64" ht="12.75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</row>
    <row r="1056" spans="1:64" ht="12.75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</row>
    <row r="1057" spans="1:64" ht="12.75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</row>
    <row r="1058" spans="1:64" ht="12.75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</row>
    <row r="1059" spans="1:64" ht="12.75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</row>
    <row r="1060" spans="1:64" ht="12.75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</row>
    <row r="1061" spans="1:64" ht="12.75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</row>
    <row r="1062" spans="1:64" ht="12.75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</row>
    <row r="1063" spans="1:64" ht="12.75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</row>
    <row r="1064" spans="1:64" ht="12.75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</row>
    <row r="1065" spans="1:64" ht="12.75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</row>
    <row r="1066" spans="1:64" ht="12.75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</row>
    <row r="1067" spans="1:64" ht="12.75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</row>
    <row r="1068" spans="1:64" ht="12.75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</row>
    <row r="1069" spans="1:64" ht="12.75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</row>
    <row r="1070" spans="1:64" ht="12.75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</row>
    <row r="1071" spans="1:64" ht="12.75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</row>
    <row r="1072" spans="1:64" ht="12.75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</row>
    <row r="1073" spans="1:64" ht="12.75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</row>
    <row r="1074" spans="1:64" ht="12.75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</row>
    <row r="1075" spans="1:64" ht="12.75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</row>
    <row r="1076" spans="1:64" ht="12.75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</row>
    <row r="1077" spans="1:64" ht="12.75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</row>
    <row r="1078" spans="1:64" ht="12.75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</row>
    <row r="1079" spans="1:64" ht="12.75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</row>
    <row r="1080" spans="1:64" ht="12.75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</row>
    <row r="1081" spans="1:64" ht="12.75">
      <c r="A1081" s="58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</row>
    <row r="1082" spans="1:64" ht="12.75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</row>
    <row r="1083" spans="1:64" ht="12.75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</row>
    <row r="1084" spans="1:64" ht="12.75">
      <c r="A1084" s="58"/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</row>
    <row r="1085" spans="1:64" ht="12.75">
      <c r="A1085" s="58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</row>
    <row r="1086" spans="1:64" ht="12.75">
      <c r="A1086" s="58"/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</row>
    <row r="1087" spans="1:64" ht="12.75">
      <c r="A1087" s="58"/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</row>
    <row r="1088" spans="1:64" ht="12.75">
      <c r="A1088" s="58"/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</row>
    <row r="1089" spans="1:64" ht="12.75">
      <c r="A1089" s="58"/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</row>
    <row r="1090" spans="1:64" ht="12.75">
      <c r="A1090" s="58"/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</row>
    <row r="1091" spans="1:64" ht="12.75">
      <c r="A1091" s="58"/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</row>
    <row r="1092" spans="1:64" ht="12.75">
      <c r="A1092" s="58"/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</row>
    <row r="1093" spans="1:64" ht="12.75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</row>
    <row r="1094" spans="1:64" ht="12.75">
      <c r="A1094" s="58"/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</row>
    <row r="1095" spans="1:64" ht="12.75">
      <c r="A1095" s="58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</row>
    <row r="1096" spans="1:64" ht="12.75">
      <c r="A1096" s="58"/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</row>
    <row r="1097" spans="1:64" ht="12.75">
      <c r="A1097" s="58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</row>
    <row r="1098" spans="1:64" ht="12.75">
      <c r="A1098" s="58"/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</row>
    <row r="1099" spans="1:64" ht="12.75">
      <c r="A1099" s="58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</row>
    <row r="1100" spans="1:64" ht="12.75">
      <c r="A1100" s="58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</row>
    <row r="1101" spans="1:64" ht="12.75">
      <c r="A1101" s="58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</row>
    <row r="1102" spans="1:64" ht="12.75">
      <c r="A1102" s="58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</row>
    <row r="1103" spans="1:64" ht="12.75">
      <c r="A1103" s="58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</row>
    <row r="1104" spans="1:64" ht="12.75">
      <c r="A1104" s="58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</row>
    <row r="1105" spans="1:64" ht="12.75">
      <c r="A1105" s="58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</row>
    <row r="1106" spans="1:64" ht="12.75">
      <c r="A1106" s="58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</row>
    <row r="1107" spans="1:64" ht="12.75">
      <c r="A1107" s="58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</row>
    <row r="1108" spans="1:64" ht="12.75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</row>
    <row r="1109" spans="1:64" ht="12.75">
      <c r="A1109" s="58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</row>
    <row r="1110" spans="1:64" ht="12.75">
      <c r="A1110" s="58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</row>
    <row r="1111" spans="1:64" ht="12.75">
      <c r="A1111" s="58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</row>
    <row r="1112" spans="1:64" ht="12.75">
      <c r="A1112" s="58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</row>
    <row r="1113" spans="1:64" ht="12.75">
      <c r="A1113" s="58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</row>
    <row r="1114" spans="1:64" ht="12.75">
      <c r="A1114" s="58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</row>
    <row r="1115" spans="1:64" ht="12.75">
      <c r="A1115" s="58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</row>
    <row r="1116" spans="1:64" ht="12.75">
      <c r="A1116" s="58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</row>
    <row r="1117" spans="1:64" ht="12.75">
      <c r="A1117" s="58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</row>
    <row r="1118" spans="1:64" ht="12.75">
      <c r="A1118" s="58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</row>
    <row r="1119" spans="1:64" ht="12.75">
      <c r="A1119" s="58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</row>
    <row r="1120" spans="1:64" ht="12.75">
      <c r="A1120" s="58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</row>
    <row r="1121" spans="1:64" ht="12.75">
      <c r="A1121" s="58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</row>
    <row r="1122" spans="1:64" ht="12.75">
      <c r="A1122" s="58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</row>
    <row r="1123" spans="1:64" ht="12.75">
      <c r="A1123" s="58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</row>
    <row r="1124" spans="1:64" ht="12.75">
      <c r="A1124" s="58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</row>
    <row r="1125" spans="1:64" ht="12.75">
      <c r="A1125" s="58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</row>
    <row r="1126" spans="1:64" ht="12.75">
      <c r="A1126" s="58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</row>
    <row r="1127" spans="1:64" ht="12.75">
      <c r="A1127" s="58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</row>
    <row r="1128" spans="1:64" ht="12.75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</row>
    <row r="1129" spans="1:64" ht="12.75">
      <c r="A1129" s="58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</row>
    <row r="1130" spans="1:64" ht="12.75">
      <c r="A1130" s="58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</row>
    <row r="1131" spans="1:64" ht="12.75">
      <c r="A1131" s="58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</row>
    <row r="1132" spans="1:64" ht="12.75">
      <c r="A1132" s="58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</row>
    <row r="1133" spans="1:64" ht="12.75">
      <c r="A1133" s="58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</row>
    <row r="1134" spans="1:64" ht="12.75">
      <c r="A1134" s="58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</row>
    <row r="1135" spans="1:64" ht="12.75">
      <c r="A1135" s="58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</row>
    <row r="1136" spans="1:64" ht="12.75">
      <c r="A1136" s="58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</row>
    <row r="1137" spans="1:64" ht="12.75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</row>
    <row r="1138" spans="1:64" ht="12.75">
      <c r="A1138" s="58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</row>
    <row r="1139" spans="1:64" ht="12.75">
      <c r="A1139" s="58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</row>
    <row r="1140" spans="1:64" ht="12.75">
      <c r="A1140" s="58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</row>
    <row r="1141" spans="1:64" ht="12.75">
      <c r="A1141" s="58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</row>
    <row r="1142" spans="1:64" ht="12.75">
      <c r="A1142" s="58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</row>
    <row r="1143" spans="1:64" ht="12.75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</row>
    <row r="1144" spans="1:64" ht="12.75">
      <c r="A1144" s="58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</row>
    <row r="1145" spans="1:64" ht="12.75">
      <c r="A1145" s="58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</row>
    <row r="1146" spans="1:64" ht="12.75">
      <c r="A1146" s="58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</row>
    <row r="1147" spans="1:64" ht="12.75">
      <c r="A1147" s="58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</row>
    <row r="1148" spans="1:64" ht="12.75">
      <c r="A1148" s="58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</row>
    <row r="1149" spans="1:64" ht="12.75">
      <c r="A1149" s="58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</row>
    <row r="1150" spans="1:64" ht="12.75">
      <c r="A1150" s="58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</row>
    <row r="1151" spans="1:64" ht="12.75">
      <c r="A1151" s="58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</row>
    <row r="1152" spans="1:64" ht="12.75">
      <c r="A1152" s="58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</row>
    <row r="1153" spans="1:64" ht="12.75">
      <c r="A1153" s="58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</row>
    <row r="1154" spans="1:64" ht="12.75">
      <c r="A1154" s="58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</row>
    <row r="1155" spans="1:64" ht="12.75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</row>
    <row r="1156" spans="1:64" ht="12.75">
      <c r="A1156" s="58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</row>
    <row r="1157" spans="1:64" ht="12.75">
      <c r="A1157" s="58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</row>
    <row r="1158" spans="1:64" ht="12.75">
      <c r="A1158" s="58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</row>
    <row r="1159" spans="1:64" ht="12.75">
      <c r="A1159" s="58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</row>
    <row r="1160" spans="1:64" ht="12.75">
      <c r="A1160" s="58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</row>
    <row r="1161" spans="1:64" ht="12.75">
      <c r="A1161" s="58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</row>
    <row r="1162" spans="1:64" ht="12.75">
      <c r="A1162" s="58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</row>
    <row r="1163" spans="1:64" ht="12.75">
      <c r="A1163" s="58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</row>
    <row r="1164" spans="1:64" ht="12.75">
      <c r="A1164" s="58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</row>
    <row r="1165" spans="1:64" ht="12.75">
      <c r="A1165" s="58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</row>
    <row r="1166" spans="1:64" ht="12.75">
      <c r="A1166" s="58"/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</row>
    <row r="1167" spans="1:64" ht="12.75">
      <c r="A1167" s="58"/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</row>
    <row r="1168" spans="1:64" ht="12.75">
      <c r="A1168" s="58"/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</row>
    <row r="1169" spans="1:64" ht="12.75">
      <c r="A1169" s="58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</row>
    <row r="1170" spans="1:64" ht="12.75">
      <c r="A1170" s="58"/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</row>
    <row r="1171" spans="1:64" ht="12.75">
      <c r="A1171" s="58"/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</row>
    <row r="1172" spans="1:64" ht="12.75">
      <c r="A1172" s="58"/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</row>
    <row r="1173" spans="1:64" ht="12.75">
      <c r="A1173" s="58"/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</row>
    <row r="1174" spans="1:64" ht="12.75">
      <c r="A1174" s="58"/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</row>
    <row r="1175" spans="1:64" ht="12.75">
      <c r="A1175" s="58"/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</row>
    <row r="1176" spans="1:64" ht="12.75">
      <c r="A1176" s="58"/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</row>
    <row r="1177" spans="1:64" ht="12.75">
      <c r="A1177" s="58"/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</row>
    <row r="1178" spans="1:64" ht="12.75">
      <c r="A1178" s="58"/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</row>
    <row r="1179" spans="1:64" ht="12.75">
      <c r="A1179" s="58"/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</row>
    <row r="1180" spans="1:64" ht="12.75">
      <c r="A1180" s="58"/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</row>
    <row r="1181" spans="1:64" ht="12.75">
      <c r="A1181" s="58"/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</row>
    <row r="1182" spans="1:64" ht="12.75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</row>
    <row r="1183" spans="1:64" ht="12.75">
      <c r="A1183" s="58"/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</row>
    <row r="1184" spans="1:64" ht="12.75">
      <c r="A1184" s="58"/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</row>
    <row r="1185" spans="1:64" ht="12.75">
      <c r="A1185" s="58"/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</row>
    <row r="1186" spans="1:64" ht="12.75">
      <c r="A1186" s="58"/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</row>
    <row r="1187" spans="1:64" ht="12.75">
      <c r="A1187" s="58"/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</row>
    <row r="1188" spans="1:64" ht="12.75">
      <c r="A1188" s="58"/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</row>
    <row r="1189" spans="1:64" ht="12.75">
      <c r="A1189" s="58"/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</row>
    <row r="1190" spans="1:64" ht="12.75">
      <c r="A1190" s="58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</row>
    <row r="1191" spans="1:64" ht="12.75">
      <c r="A1191" s="58"/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</row>
    <row r="1192" spans="1:64" ht="12.75">
      <c r="A1192" s="58"/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</row>
    <row r="1193" spans="1:64" ht="12.75">
      <c r="A1193" s="58"/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</row>
    <row r="1194" spans="1:64" ht="12.75">
      <c r="A1194" s="58"/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</row>
    <row r="1195" spans="1:64" ht="12.75">
      <c r="A1195" s="58"/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</row>
    <row r="1196" spans="1:64" ht="12.75">
      <c r="A1196" s="58"/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</row>
    <row r="1197" spans="1:64" ht="12.75">
      <c r="A1197" s="58"/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</row>
    <row r="1198" spans="1:64" ht="12.75">
      <c r="A1198" s="58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</row>
    <row r="1199" spans="1:64" ht="12.75">
      <c r="A1199" s="58"/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</row>
    <row r="1200" spans="1:64" ht="12.75">
      <c r="A1200" s="58"/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</row>
    <row r="1201" spans="1:64" ht="12.75">
      <c r="A1201" s="58"/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</row>
    <row r="1202" spans="1:64" ht="12.75">
      <c r="A1202" s="58"/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</row>
    <row r="1203" spans="1:64" ht="12.75">
      <c r="A1203" s="58"/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</row>
    <row r="1204" spans="1:64" ht="12.75">
      <c r="A1204" s="58"/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</row>
    <row r="1205" spans="1:64" ht="12.75">
      <c r="A1205" s="58"/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</row>
    <row r="1206" spans="1:64" ht="12.75">
      <c r="A1206" s="58"/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</row>
    <row r="1207" spans="1:64" ht="12.75">
      <c r="A1207" s="58"/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</row>
    <row r="1208" spans="1:64" ht="12.75">
      <c r="A1208" s="58"/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</row>
    <row r="1209" spans="1:64" ht="12.75">
      <c r="A1209" s="58"/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</row>
    <row r="1210" spans="1:64" ht="12.75">
      <c r="A1210" s="58"/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</row>
    <row r="1211" spans="1:64" ht="12.75">
      <c r="A1211" s="58"/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</row>
    <row r="1212" spans="1:64" ht="12.75">
      <c r="A1212" s="58"/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</row>
    <row r="1213" spans="1:64" ht="12.75">
      <c r="A1213" s="58"/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</row>
    <row r="1214" spans="1:64" ht="12.75">
      <c r="A1214" s="58"/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</row>
    <row r="1215" spans="1:64" ht="12.75">
      <c r="A1215" s="58"/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</row>
    <row r="1216" spans="1:64" ht="12.75">
      <c r="A1216" s="58"/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</row>
    <row r="1217" spans="1:64" ht="12.75">
      <c r="A1217" s="58"/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</row>
    <row r="1218" spans="1:64" ht="12.75">
      <c r="A1218" s="58"/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</row>
    <row r="1219" spans="1:64" ht="12.75">
      <c r="A1219" s="58"/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</row>
    <row r="1220" spans="1:64" ht="12.75">
      <c r="A1220" s="58"/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</row>
    <row r="1221" spans="1:64" ht="12.75">
      <c r="A1221" s="58"/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</row>
    <row r="1222" spans="1:64" ht="12.75">
      <c r="A1222" s="58"/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</row>
    <row r="1223" spans="1:64" ht="12.75">
      <c r="A1223" s="58"/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</row>
    <row r="1224" spans="1:64" ht="12.75">
      <c r="A1224" s="58"/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</row>
    <row r="1225" spans="1:64" ht="12.75">
      <c r="A1225" s="58"/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</row>
    <row r="1226" spans="1:64" ht="12.75">
      <c r="A1226" s="58"/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</row>
    <row r="1227" spans="1:64" ht="12.75">
      <c r="A1227" s="58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</row>
    <row r="1228" spans="1:64" ht="12.75">
      <c r="A1228" s="58"/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</row>
    <row r="1229" spans="1:64" ht="12.75">
      <c r="A1229" s="58"/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</row>
    <row r="1230" spans="1:64" ht="12.75">
      <c r="A1230" s="58"/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</row>
    <row r="1231" spans="1:64" ht="12.75">
      <c r="A1231" s="58"/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</row>
    <row r="1232" spans="1:64" ht="12.75">
      <c r="A1232" s="58"/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</row>
    <row r="1233" spans="1:64" ht="12.75">
      <c r="A1233" s="58"/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</row>
    <row r="1234" spans="1:64" ht="12.75">
      <c r="A1234" s="58"/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</row>
    <row r="1235" spans="1:64" ht="12.75">
      <c r="A1235" s="58"/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</row>
    <row r="1236" spans="1:64" ht="12.75">
      <c r="A1236" s="58"/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</row>
    <row r="1237" spans="1:64" ht="12.75">
      <c r="A1237" s="58"/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</row>
    <row r="1238" spans="1:64" ht="12.75">
      <c r="A1238" s="58"/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</row>
    <row r="1239" spans="1:64" ht="12.75">
      <c r="A1239" s="58"/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</row>
    <row r="1240" spans="1:64" ht="12.75">
      <c r="A1240" s="58"/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</row>
    <row r="1241" spans="1:64" ht="12.75">
      <c r="A1241" s="58"/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</row>
    <row r="1242" spans="1:64" ht="12.75">
      <c r="A1242" s="58"/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</row>
    <row r="1243" spans="1:64" ht="12.75">
      <c r="A1243" s="58"/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</row>
    <row r="1244" spans="1:64" ht="12.75">
      <c r="A1244" s="58"/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</row>
    <row r="1245" spans="1:64" ht="12.75">
      <c r="A1245" s="58"/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</row>
    <row r="1246" spans="1:64" ht="12.75">
      <c r="A1246" s="58"/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</row>
    <row r="1247" spans="1:64" ht="12.75">
      <c r="A1247" s="58"/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</row>
    <row r="1248" spans="1:64" ht="12.75">
      <c r="A1248" s="58"/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</row>
    <row r="1249" spans="1:64" ht="12.75">
      <c r="A1249" s="58"/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</row>
    <row r="1250" spans="1:64" ht="12.75">
      <c r="A1250" s="58"/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</row>
    <row r="1251" spans="1:64" ht="12.75">
      <c r="A1251" s="58"/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</row>
    <row r="1252" spans="1:64" ht="12.75">
      <c r="A1252" s="58"/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</row>
    <row r="1253" spans="1:64" ht="12.75">
      <c r="A1253" s="58"/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</row>
    <row r="1254" spans="1:64" ht="12.75">
      <c r="A1254" s="58"/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</row>
    <row r="1255" spans="1:64" ht="12.75">
      <c r="A1255" s="58"/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</row>
    <row r="1256" spans="1:64" ht="12.75">
      <c r="A1256" s="58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</row>
    <row r="1257" spans="1:64" ht="12.75">
      <c r="A1257" s="58"/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</row>
    <row r="1258" spans="1:64" ht="12.75">
      <c r="A1258" s="58"/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</row>
    <row r="1259" spans="1:64" ht="12.75">
      <c r="A1259" s="58"/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</row>
    <row r="1260" spans="1:64" ht="12.75">
      <c r="A1260" s="58"/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</row>
    <row r="1261" spans="1:64" ht="12.75">
      <c r="A1261" s="58"/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</row>
    <row r="1262" spans="1:64" ht="12.75">
      <c r="A1262" s="58"/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</row>
    <row r="1263" spans="1:64" ht="12.75">
      <c r="A1263" s="58"/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</row>
    <row r="1264" spans="1:64" ht="12.75">
      <c r="A1264" s="58"/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</row>
    <row r="1265" spans="1:64" ht="12.75">
      <c r="A1265" s="58"/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</row>
    <row r="1266" spans="1:64" ht="12.75">
      <c r="A1266" s="58"/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</row>
    <row r="1267" spans="1:64" ht="12.75">
      <c r="A1267" s="58"/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</row>
    <row r="1268" spans="1:64" ht="12.75">
      <c r="A1268" s="58"/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</row>
    <row r="1269" spans="1:64" ht="12.75">
      <c r="A1269" s="58"/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</row>
    <row r="1270" spans="1:64" ht="12.75">
      <c r="A1270" s="58"/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</row>
    <row r="1271" spans="1:64" ht="12.75">
      <c r="A1271" s="58"/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</row>
    <row r="1272" spans="1:64" ht="12.75">
      <c r="A1272" s="58"/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</row>
    <row r="1273" spans="1:64" ht="12.75">
      <c r="A1273" s="58"/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</row>
    <row r="1274" spans="1:64" ht="12.75">
      <c r="A1274" s="58"/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</row>
    <row r="1275" spans="1:64" ht="12.75">
      <c r="A1275" s="58"/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</row>
    <row r="1276" spans="1:64" ht="12.75">
      <c r="A1276" s="58"/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</row>
    <row r="1277" spans="1:64" ht="12.75">
      <c r="A1277" s="58"/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</row>
    <row r="1278" spans="1:64" ht="12.75">
      <c r="A1278" s="58"/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</row>
    <row r="1279" spans="1:64" ht="12.75">
      <c r="A1279" s="58"/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</row>
    <row r="1280" spans="1:64" ht="12.75">
      <c r="A1280" s="58"/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</row>
    <row r="1281" spans="1:64" ht="12.75">
      <c r="A1281" s="58"/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</row>
    <row r="1282" spans="1:64" ht="12.75">
      <c r="A1282" s="58"/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</row>
    <row r="1283" spans="1:64" ht="12.75">
      <c r="A1283" s="58"/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</row>
    <row r="1284" spans="1:64" ht="12.75">
      <c r="A1284" s="58"/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</row>
    <row r="1285" spans="1:64" ht="12.75">
      <c r="A1285" s="58"/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</row>
    <row r="1286" spans="1:64" ht="12.75">
      <c r="A1286" s="58"/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</row>
    <row r="1287" spans="1:64" ht="12.75">
      <c r="A1287" s="58"/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</row>
    <row r="1288" spans="1:64" ht="12.75">
      <c r="A1288" s="58"/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</row>
    <row r="1289" spans="1:64" ht="12.75">
      <c r="A1289" s="58"/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</row>
    <row r="1290" spans="1:64" ht="12.75">
      <c r="A1290" s="58"/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</row>
    <row r="1291" spans="1:64" ht="12.75">
      <c r="A1291" s="58"/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</row>
    <row r="1292" spans="1:64" ht="12.75">
      <c r="A1292" s="58"/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</row>
    <row r="1293" spans="1:64" ht="12.75">
      <c r="A1293" s="58"/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</row>
    <row r="1294" spans="1:64" ht="12.75">
      <c r="A1294" s="58"/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</row>
    <row r="1295" spans="1:64" ht="12.75">
      <c r="A1295" s="58"/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</row>
    <row r="1296" spans="1:64" ht="12.75">
      <c r="A1296" s="58"/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</row>
    <row r="1297" spans="1:64" ht="12.75">
      <c r="A1297" s="58"/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</row>
    <row r="1298" spans="1:64" ht="12.75">
      <c r="A1298" s="58"/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</row>
    <row r="1299" spans="1:64" ht="12.75">
      <c r="A1299" s="58"/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</row>
    <row r="1300" spans="1:64" ht="12.75">
      <c r="A1300" s="58"/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</row>
    <row r="1301" spans="1:64" ht="12.75">
      <c r="A1301" s="58"/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</row>
    <row r="1302" spans="1:64" ht="12.75">
      <c r="A1302" s="58"/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</row>
    <row r="1303" spans="1:64" ht="12.75">
      <c r="A1303" s="58"/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</row>
    <row r="1304" spans="1:64" ht="12.75">
      <c r="A1304" s="58"/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</row>
    <row r="1305" spans="1:64" ht="12.75">
      <c r="A1305" s="58"/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</row>
    <row r="1306" spans="1:64" ht="12.75">
      <c r="A1306" s="58"/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</row>
    <row r="1307" spans="1:64" ht="12.75">
      <c r="A1307" s="58"/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</row>
    <row r="1308" spans="1:64" ht="12.75">
      <c r="A1308" s="58"/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</row>
    <row r="1309" spans="1:64" ht="12.75">
      <c r="A1309" s="58"/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</row>
    <row r="1310" spans="1:64" ht="12.75">
      <c r="A1310" s="58"/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</row>
    <row r="1311" spans="1:64" ht="12.75">
      <c r="A1311" s="58"/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</row>
    <row r="1312" spans="1:64" ht="12.75">
      <c r="A1312" s="58"/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</row>
    <row r="1313" spans="1:64" ht="12.75">
      <c r="A1313" s="58"/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</row>
    <row r="1314" spans="1:64" ht="12.75">
      <c r="A1314" s="58"/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</row>
    <row r="1315" spans="1:64" ht="12.75">
      <c r="A1315" s="58"/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</row>
    <row r="1316" spans="1:64" ht="12.75">
      <c r="A1316" s="58"/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</row>
    <row r="1317" spans="1:64" ht="12.75">
      <c r="A1317" s="58"/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</row>
    <row r="1318" spans="1:64" ht="12.75">
      <c r="A1318" s="58"/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</row>
    <row r="1319" spans="1:64" ht="12.75">
      <c r="A1319" s="58"/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</row>
    <row r="1320" spans="1:64" ht="12.75">
      <c r="A1320" s="58"/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</row>
    <row r="1321" spans="1:64" ht="12.75">
      <c r="A1321" s="58"/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</row>
    <row r="1322" spans="1:64" ht="12.75">
      <c r="A1322" s="58"/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</row>
    <row r="1323" spans="1:64" ht="12.75">
      <c r="A1323" s="58"/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</row>
    <row r="1324" spans="1:64" ht="12.75">
      <c r="A1324" s="58"/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</row>
    <row r="1325" spans="1:64" ht="12.75">
      <c r="A1325" s="58"/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</row>
    <row r="1326" spans="1:64" ht="12.75">
      <c r="A1326" s="58"/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</row>
    <row r="1327" spans="1:64" ht="12.75">
      <c r="A1327" s="58"/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</row>
    <row r="1328" spans="1:64" ht="12.75">
      <c r="A1328" s="58"/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</row>
    <row r="1329" spans="1:64" ht="12.75">
      <c r="A1329" s="58"/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</row>
    <row r="1330" spans="1:64" ht="12.75">
      <c r="A1330" s="58"/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</row>
    <row r="1331" spans="1:64" ht="12.75">
      <c r="A1331" s="58"/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</row>
    <row r="1332" spans="1:64" ht="12.75">
      <c r="A1332" s="58"/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</row>
    <row r="1333" spans="1:64" ht="12.75">
      <c r="A1333" s="58"/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</row>
    <row r="1334" spans="1:64" ht="12.75">
      <c r="A1334" s="58"/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</row>
    <row r="1335" spans="1:64" ht="12.75">
      <c r="A1335" s="58"/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</row>
    <row r="1336" spans="1:64" ht="12.75">
      <c r="A1336" s="58"/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</row>
    <row r="1337" spans="1:64" ht="12.75">
      <c r="A1337" s="58"/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</row>
    <row r="1338" spans="1:64" ht="12.75">
      <c r="A1338" s="58"/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</row>
    <row r="1339" spans="1:64" ht="12.75">
      <c r="A1339" s="58"/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</row>
    <row r="1340" spans="1:64" ht="12.75">
      <c r="A1340" s="58"/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</row>
    <row r="1341" spans="1:64" ht="12.75">
      <c r="A1341" s="58"/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</row>
    <row r="1342" spans="1:64" ht="12.75">
      <c r="A1342" s="58"/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</row>
    <row r="1343" spans="1:64" ht="12.75">
      <c r="A1343" s="58"/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</row>
    <row r="1344" spans="1:64" ht="12.75">
      <c r="A1344" s="58"/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</row>
    <row r="1345" spans="1:64" ht="12.75">
      <c r="A1345" s="58"/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</row>
    <row r="1346" spans="1:64" ht="12.75">
      <c r="A1346" s="58"/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</row>
    <row r="1347" spans="1:64" ht="12.75">
      <c r="A1347" s="58"/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</row>
    <row r="1348" spans="1:64" ht="12.75">
      <c r="A1348" s="58"/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</row>
    <row r="1349" spans="1:64" ht="12.75">
      <c r="A1349" s="58"/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</row>
    <row r="1350" spans="1:64" ht="12.75">
      <c r="A1350" s="58"/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</row>
    <row r="1351" spans="1:64" ht="12.75">
      <c r="A1351" s="58"/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</row>
    <row r="1352" spans="1:64" ht="12.75">
      <c r="A1352" s="58"/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</row>
    <row r="1353" spans="1:64" ht="12.75">
      <c r="A1353" s="58"/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</row>
    <row r="1354" spans="1:64" ht="12.75">
      <c r="A1354" s="58"/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</row>
    <row r="1355" spans="1:64" ht="12.75">
      <c r="A1355" s="58"/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</row>
    <row r="1356" spans="1:64" ht="12.75">
      <c r="A1356" s="58"/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</row>
    <row r="1357" spans="1:64" ht="12.75">
      <c r="A1357" s="58"/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</row>
    <row r="1358" spans="1:64" ht="12.75">
      <c r="A1358" s="58"/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</row>
    <row r="1359" spans="1:64" ht="12.75">
      <c r="A1359" s="58"/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</row>
    <row r="1360" spans="1:64" ht="12.75">
      <c r="A1360" s="58"/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</row>
    <row r="1361" spans="1:64" ht="12.75">
      <c r="A1361" s="58"/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</row>
    <row r="1362" spans="1:64" ht="12.75">
      <c r="A1362" s="5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</row>
    <row r="1363" spans="1:64" ht="12.75">
      <c r="A1363" s="58"/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</row>
    <row r="1364" spans="1:64" ht="12.75">
      <c r="A1364" s="58"/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</row>
    <row r="1365" spans="1:64" ht="12.75">
      <c r="A1365" s="58"/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</row>
    <row r="1366" spans="1:64" ht="12.75">
      <c r="A1366" s="58"/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</row>
    <row r="1367" spans="1:64" ht="12.75">
      <c r="A1367" s="58"/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</row>
    <row r="1368" spans="1:64" ht="12.75">
      <c r="A1368" s="58"/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</row>
    <row r="1369" spans="1:64" ht="12.75">
      <c r="A1369" s="58"/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</row>
    <row r="1370" spans="1:64" ht="12.75">
      <c r="A1370" s="58"/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</row>
    <row r="1371" spans="1:64" ht="12.75">
      <c r="A1371" s="58"/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</row>
    <row r="1372" spans="1:64" ht="12.75">
      <c r="A1372" s="58"/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</row>
    <row r="1373" spans="1:64" ht="12.75">
      <c r="A1373" s="58"/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</row>
    <row r="1374" spans="1:64" ht="12.75">
      <c r="A1374" s="58"/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</row>
    <row r="1375" spans="1:64" ht="12.75">
      <c r="A1375" s="58"/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</row>
    <row r="1376" spans="1:64" ht="12.75">
      <c r="A1376" s="58"/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</row>
    <row r="1377" spans="1:64" ht="12.75">
      <c r="A1377" s="58"/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</row>
    <row r="1378" spans="1:64" ht="12.75">
      <c r="A1378" s="58"/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</row>
    <row r="1379" spans="1:64" ht="12.75">
      <c r="A1379" s="58"/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</row>
    <row r="1380" spans="1:64" ht="12.75">
      <c r="A1380" s="58"/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</row>
    <row r="1381" spans="1:64" ht="12.75">
      <c r="A1381" s="58"/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</row>
    <row r="1382" spans="1:64" ht="12.75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</row>
    <row r="1383" spans="1:64" ht="12.75">
      <c r="A1383" s="58"/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</row>
    <row r="1384" spans="1:64" ht="12.75">
      <c r="A1384" s="58"/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</row>
    <row r="1385" spans="1:64" ht="12.75">
      <c r="A1385" s="58"/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</row>
    <row r="1386" spans="1:64" ht="12.75">
      <c r="A1386" s="58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</row>
    <row r="1387" spans="1:64" ht="12.75">
      <c r="A1387" s="58"/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</row>
    <row r="1388" spans="1:64" ht="12.75">
      <c r="A1388" s="58"/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</row>
    <row r="1389" spans="1:64" ht="12.75">
      <c r="A1389" s="58"/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</row>
    <row r="1390" spans="1:64" ht="12.75">
      <c r="A1390" s="58"/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</row>
    <row r="1391" spans="1:64" ht="12.75">
      <c r="A1391" s="58"/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</row>
    <row r="1392" spans="1:64" ht="12.75">
      <c r="A1392" s="58"/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</row>
    <row r="1393" spans="1:64" ht="12.75">
      <c r="A1393" s="58"/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</row>
    <row r="1394" spans="1:64" ht="12.75">
      <c r="A1394" s="58"/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</row>
    <row r="1395" spans="1:64" ht="12.75">
      <c r="A1395" s="58"/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</row>
    <row r="1396" spans="1:64" ht="12.75">
      <c r="A1396" s="58"/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</row>
    <row r="1397" spans="1:64" ht="12.75">
      <c r="A1397" s="58"/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</row>
    <row r="1398" spans="1:64" ht="12.75">
      <c r="A1398" s="58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</row>
    <row r="1399" spans="1:64" ht="12.75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</row>
    <row r="1400" spans="1:64" ht="12.75">
      <c r="A1400" s="58"/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</row>
    <row r="1401" spans="1:64" ht="12.75">
      <c r="A1401" s="58"/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</row>
    <row r="1402" spans="1:64" ht="12.75">
      <c r="A1402" s="58"/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</row>
    <row r="1403" spans="1:64" ht="12.75">
      <c r="A1403" s="58"/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</row>
    <row r="1404" spans="1:64" ht="12.75">
      <c r="A1404" s="58"/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</row>
    <row r="1405" spans="1:64" ht="12.75">
      <c r="A1405" s="58"/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</row>
    <row r="1406" spans="1:64" ht="12.75">
      <c r="A1406" s="58"/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</row>
    <row r="1407" spans="1:64" ht="12.75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</row>
    <row r="1408" spans="1:64" ht="12.75">
      <c r="A1408" s="58"/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</row>
    <row r="1409" spans="1:64" ht="12.75">
      <c r="A1409" s="58"/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</row>
    <row r="1410" spans="1:64" ht="12.75">
      <c r="A1410" s="58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</row>
    <row r="1411" spans="1:64" ht="12.75">
      <c r="A1411" s="58"/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</row>
    <row r="1412" spans="1:64" ht="12.75">
      <c r="A1412" s="58"/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</row>
    <row r="1413" spans="1:64" ht="12.75">
      <c r="A1413" s="58"/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</row>
    <row r="1414" spans="1:64" ht="12.75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</row>
    <row r="1415" spans="1:64" ht="12.75">
      <c r="A1415" s="58"/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</row>
    <row r="1416" spans="1:64" ht="12.75">
      <c r="A1416" s="58"/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</row>
    <row r="1417" spans="1:64" ht="12.75">
      <c r="A1417" s="58"/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</row>
    <row r="1418" spans="1:64" ht="12.75">
      <c r="A1418" s="58"/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</row>
    <row r="1419" spans="1:64" ht="12.75">
      <c r="A1419" s="58"/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</row>
    <row r="1420" spans="1:64" ht="12.75">
      <c r="A1420" s="58"/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</row>
    <row r="1421" spans="1:64" ht="12.75">
      <c r="A1421" s="58"/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</row>
    <row r="1422" spans="1:64" ht="12.75">
      <c r="A1422" s="58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</row>
    <row r="1423" spans="1:64" ht="12.75">
      <c r="A1423" s="58"/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</row>
    <row r="1424" spans="1:64" ht="12.75">
      <c r="A1424" s="58"/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</row>
    <row r="1425" spans="1:64" ht="12.75">
      <c r="A1425" s="58"/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</row>
    <row r="1426" spans="1:64" ht="12.75">
      <c r="A1426" s="58"/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</row>
    <row r="1427" spans="1:64" ht="12.75">
      <c r="A1427" s="58"/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</row>
    <row r="1428" spans="1:64" ht="12.75">
      <c r="A1428" s="58"/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</row>
    <row r="1429" spans="1:64" ht="12.75">
      <c r="A1429" s="58"/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</row>
    <row r="1430" spans="1:64" ht="12.75">
      <c r="A1430" s="58"/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</row>
    <row r="1431" spans="1:64" ht="12.75">
      <c r="A1431" s="58"/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</row>
    <row r="1432" spans="1:64" ht="12.75">
      <c r="A1432" s="58"/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</row>
    <row r="1433" spans="1:64" ht="12.75">
      <c r="A1433" s="58"/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</row>
    <row r="1434" spans="1:64" ht="12.75">
      <c r="A1434" s="58"/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</row>
    <row r="1435" spans="1:64" ht="12.75">
      <c r="A1435" s="58"/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</row>
    <row r="1436" spans="1:64" ht="12.75">
      <c r="A1436" s="58"/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</row>
    <row r="1437" spans="1:64" ht="12.75">
      <c r="A1437" s="58"/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</row>
    <row r="1438" spans="1:64" ht="12.75">
      <c r="A1438" s="58"/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</row>
    <row r="1439" spans="1:64" ht="12.75">
      <c r="A1439" s="58"/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</row>
    <row r="1440" spans="1:64" ht="12.75">
      <c r="A1440" s="58"/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</row>
    <row r="1441" spans="1:64" ht="12.75">
      <c r="A1441" s="58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</row>
    <row r="1442" spans="1:64" ht="12.75">
      <c r="A1442" s="58"/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</row>
    <row r="1443" spans="1:64" ht="12.75">
      <c r="A1443" s="58"/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</row>
    <row r="1444" spans="1:64" ht="12.75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</row>
    <row r="1445" spans="1:64" ht="12.75">
      <c r="A1445" s="58"/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</row>
    <row r="1446" spans="1:64" ht="12.75">
      <c r="A1446" s="58"/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</row>
    <row r="1447" spans="1:64" ht="12.75">
      <c r="A1447" s="58"/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</row>
    <row r="1448" spans="1:64" ht="12.75">
      <c r="A1448" s="58"/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</row>
    <row r="1449" spans="1:64" ht="12.75">
      <c r="A1449" s="58"/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</row>
    <row r="1450" spans="1:64" ht="12.75">
      <c r="A1450" s="58"/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</row>
    <row r="1451" spans="1:64" ht="12.75">
      <c r="A1451" s="58"/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</row>
    <row r="1452" spans="1:64" ht="12.75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</row>
    <row r="1453" spans="1:64" ht="12.75">
      <c r="A1453" s="58"/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</row>
    <row r="1454" spans="1:64" ht="12.75">
      <c r="A1454" s="58"/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</row>
    <row r="1455" spans="1:64" ht="12.75">
      <c r="A1455" s="58"/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</row>
    <row r="1456" spans="1:64" ht="12.75">
      <c r="A1456" s="58"/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</row>
    <row r="1457" spans="1:64" ht="12.75">
      <c r="A1457" s="58"/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</row>
    <row r="1458" spans="1:64" ht="12.75">
      <c r="A1458" s="58"/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</row>
    <row r="1459" spans="1:64" ht="12.75">
      <c r="A1459" s="58"/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</row>
    <row r="1460" spans="1:64" ht="12.75">
      <c r="A1460" s="58"/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</row>
    <row r="1461" spans="1:64" ht="12.75">
      <c r="A1461" s="58"/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</row>
    <row r="1462" spans="1:64" ht="12.75">
      <c r="A1462" s="58"/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</row>
    <row r="1463" spans="1:64" ht="12.75">
      <c r="A1463" s="58"/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</row>
    <row r="1464" spans="1:64" ht="12.75">
      <c r="A1464" s="58"/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</row>
    <row r="1465" spans="1:64" ht="12.75">
      <c r="A1465" s="58"/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Drevali Aliona</dc:creator>
  <cp:keywords/>
  <dc:description/>
  <cp:lastModifiedBy>Rijcov</cp:lastModifiedBy>
  <dcterms:created xsi:type="dcterms:W3CDTF">2017-02-21T12:25:08Z</dcterms:created>
  <dcterms:modified xsi:type="dcterms:W3CDTF">2017-03-27T12:11:00Z</dcterms:modified>
  <cp:category/>
  <cp:version/>
  <cp:contentType/>
  <cp:contentStatus/>
</cp:coreProperties>
</file>